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AOPC\Desktop\"/>
    </mc:Choice>
  </mc:AlternateContent>
  <bookViews>
    <workbookView xWindow="0" yWindow="0" windowWidth="24000" windowHeight="9615"/>
  </bookViews>
  <sheets>
    <sheet name="TABLO 1" sheetId="1" r:id="rId1"/>
    <sheet name="TABLO1-SEÇMELİ DERS GRUBU" sheetId="2" r:id="rId2"/>
    <sheet name="Sayfa3" sheetId="3" state="hidden" r:id="rId3"/>
  </sheets>
  <definedNames>
    <definedName name="_xlnm.Print_Area" localSheetId="0">'TABLO 1'!$A$1:$R$84</definedName>
    <definedName name="_xlnm.Print_Area" localSheetId="1">'TABLO1-SEÇMELİ DERS GRUBU'!$A$1:$R$85</definedName>
  </definedNames>
  <calcPr calcId="162913"/>
</workbook>
</file>

<file path=xl/calcChain.xml><?xml version="1.0" encoding="utf-8"?>
<calcChain xmlns="http://schemas.openxmlformats.org/spreadsheetml/2006/main">
  <c r="G63" i="1" l="1"/>
  <c r="F63" i="1"/>
  <c r="P63" i="1"/>
  <c r="O63" i="1"/>
  <c r="M66" i="1"/>
  <c r="N66" i="1"/>
  <c r="O66" i="1"/>
  <c r="P66" i="1"/>
  <c r="Q66" i="1"/>
  <c r="L66" i="1"/>
  <c r="D66" i="1"/>
  <c r="E66" i="1"/>
  <c r="F66" i="1"/>
  <c r="G66" i="1"/>
  <c r="H66" i="1"/>
  <c r="C66" i="1"/>
  <c r="M55" i="1"/>
  <c r="N55" i="1"/>
  <c r="O55" i="1"/>
  <c r="P55" i="1"/>
  <c r="Q55" i="1"/>
  <c r="L55" i="1"/>
  <c r="D55" i="1"/>
  <c r="E55" i="1"/>
  <c r="F55" i="1"/>
  <c r="G55" i="1"/>
  <c r="H55" i="1"/>
  <c r="C55" i="1"/>
  <c r="M46" i="1"/>
  <c r="N46" i="1"/>
  <c r="O46" i="1"/>
  <c r="P46" i="1"/>
  <c r="Q46" i="1"/>
  <c r="L46" i="1"/>
  <c r="D46" i="1"/>
  <c r="E46" i="1"/>
  <c r="F46" i="1"/>
  <c r="G46" i="1"/>
  <c r="H46" i="1"/>
  <c r="C46" i="1"/>
  <c r="Q36" i="1"/>
  <c r="H36" i="1"/>
  <c r="Q18" i="1"/>
  <c r="G18" i="1"/>
  <c r="F18" i="1"/>
  <c r="E18" i="1"/>
  <c r="D18" i="1"/>
  <c r="C18" i="1"/>
  <c r="P36" i="1"/>
  <c r="O36" i="1"/>
  <c r="N36" i="1"/>
  <c r="M36" i="1"/>
  <c r="L36" i="1"/>
  <c r="Q27" i="1"/>
  <c r="P27" i="1"/>
  <c r="O27" i="1"/>
  <c r="N27" i="1"/>
  <c r="M27" i="1"/>
  <c r="L27" i="1"/>
  <c r="G36" i="1"/>
  <c r="F36" i="1"/>
  <c r="E36" i="1"/>
  <c r="D36" i="1"/>
  <c r="C36" i="1"/>
  <c r="H27" i="1"/>
  <c r="G27" i="1"/>
  <c r="F27" i="1"/>
  <c r="E27" i="1"/>
  <c r="D27" i="1"/>
  <c r="C27" i="1"/>
  <c r="P18" i="1"/>
  <c r="O18" i="1"/>
  <c r="N18" i="1"/>
  <c r="M18" i="1"/>
  <c r="L18" i="1"/>
</calcChain>
</file>

<file path=xl/sharedStrings.xml><?xml version="1.0" encoding="utf-8"?>
<sst xmlns="http://schemas.openxmlformats.org/spreadsheetml/2006/main" count="606" uniqueCount="183">
  <si>
    <t>Ders Kodu</t>
  </si>
  <si>
    <t>Dersin Adı</t>
  </si>
  <si>
    <t xml:space="preserve"> Saat/Hafta</t>
  </si>
  <si>
    <t>AKTS Kredisi</t>
  </si>
  <si>
    <t>Dersin Türü</t>
  </si>
  <si>
    <t>Kuramsal</t>
  </si>
  <si>
    <t>Uygulama</t>
  </si>
  <si>
    <t>Pratik/ Laboratuvar</t>
  </si>
  <si>
    <t>Toplam</t>
  </si>
  <si>
    <t>Yıl 1 /  Yarıyıl 2</t>
  </si>
  <si>
    <t>Yıl 2 / Yarıyıl 1</t>
  </si>
  <si>
    <t>Yıl 2 / Yarıyıl 2</t>
  </si>
  <si>
    <t>Yıl 1 / Yarıyıl 1</t>
  </si>
  <si>
    <t>TOPLAM</t>
  </si>
  <si>
    <t>Yıl 3 /  Yarıyıl 1</t>
  </si>
  <si>
    <t>Yıl 3 / Yarıyıl 2</t>
  </si>
  <si>
    <t>Yıl 4 / Yarıyıl 1</t>
  </si>
  <si>
    <t>Yıl 4 / Yarıyıl 2</t>
  </si>
  <si>
    <t>** : Yıllık Dersler</t>
  </si>
  <si>
    <t>Yıl 4/Yarıyıl 1</t>
  </si>
  <si>
    <t>Yıl 4 /  Yarıyıl 1</t>
  </si>
  <si>
    <t>AÇIKLAMA:</t>
  </si>
  <si>
    <t>Üniversite Seçmeli Ders-I</t>
  </si>
  <si>
    <t>Üniversite Seçmeli Ders-II</t>
  </si>
  <si>
    <t>Yıl 3 /  Yarıyıl 2</t>
  </si>
  <si>
    <t xml:space="preserve"> </t>
  </si>
  <si>
    <t xml:space="preserve">TEK MÜFREDAT: </t>
  </si>
  <si>
    <t>ÇOKLU MÜFREDAT:</t>
  </si>
  <si>
    <t>Kredisi</t>
  </si>
  <si>
    <t>Önerilen müfredattan sadece 2020-2021 eğitim-öğretim yılında ilk kayıt yaptıran öğrenciler sorumlu tutulacaktır. Uygulanmakta olan müfredattan sorumlu tutulmuş olan öğrenciler, ygulanmakta olan müfredattan devam edeceklerdir (Ders değişiklik formu gönderilmeyecek, yeni eklenen dersler formu doldurulacaktır.)</t>
  </si>
  <si>
    <t>MÜHENDİSLİK FAKÜLTESİ / ELEKTRİK ELEKTRONİK MÜHENDİSLİĞİ BÖLÜMÜ</t>
  </si>
  <si>
    <t>Logic Circuits</t>
  </si>
  <si>
    <t>Introduction to Computer Programming</t>
  </si>
  <si>
    <t>Digital Systems</t>
  </si>
  <si>
    <t>Object-oriented Programming</t>
  </si>
  <si>
    <t>Writing and Presenting in Technical English</t>
  </si>
  <si>
    <t>COMPULSORY</t>
  </si>
  <si>
    <t>ELECTİVE</t>
  </si>
  <si>
    <t xml:space="preserve">Microwave Techniques </t>
  </si>
  <si>
    <t>Communication Systems 1</t>
  </si>
  <si>
    <t>Multimedia Information Systems</t>
  </si>
  <si>
    <t>VLSI Circuit Design</t>
  </si>
  <si>
    <t>Photonics and Device Applications</t>
  </si>
  <si>
    <t>Communication Systems 2</t>
  </si>
  <si>
    <t>Antennas and Propagation</t>
  </si>
  <si>
    <t>RF Electronics</t>
  </si>
  <si>
    <t>Introduction to Wireless Communications</t>
  </si>
  <si>
    <t>Digital Control</t>
  </si>
  <si>
    <t>Career Planning</t>
  </si>
  <si>
    <t>Computer</t>
  </si>
  <si>
    <t>Community Service Activities</t>
  </si>
  <si>
    <t>Graduate Project (Yıllık)</t>
  </si>
  <si>
    <t>Graduate Project (Dönemlik)</t>
  </si>
  <si>
    <t xml:space="preserve">Interdisciplinary Design Project </t>
  </si>
  <si>
    <t>Entrepreneurship</t>
  </si>
  <si>
    <t>Control Systems 2</t>
  </si>
  <si>
    <t>Biomedical Electronics</t>
  </si>
  <si>
    <t>Fundamentals of Robotic</t>
  </si>
  <si>
    <t xml:space="preserve">Illumination and Indoor Installation </t>
  </si>
  <si>
    <t>Renewable Energy Sources</t>
  </si>
  <si>
    <t xml:space="preserve">Electronic, Magnetic and Optical Properties of Materials </t>
  </si>
  <si>
    <t xml:space="preserve">Embedded Systems </t>
  </si>
  <si>
    <t>Power Systems Analysis 1</t>
  </si>
  <si>
    <t xml:space="preserve">Distribution of Electrical Energy </t>
  </si>
  <si>
    <t>Power Systems Analysis 2</t>
  </si>
  <si>
    <t xml:space="preserve">High Voltage Technique </t>
  </si>
  <si>
    <t xml:space="preserve">Signal Processing </t>
  </si>
  <si>
    <t xml:space="preserve">Measurements in Electrical Facilities </t>
  </si>
  <si>
    <t>Electric Motor Drives</t>
  </si>
  <si>
    <t>Electronic Materials and Device Physıcs</t>
  </si>
  <si>
    <t>Introduction to Communication Systems</t>
  </si>
  <si>
    <t>Computer Networks 1</t>
  </si>
  <si>
    <t>Computer Networks 2</t>
  </si>
  <si>
    <t>Calculus I</t>
  </si>
  <si>
    <t>Calculus II</t>
  </si>
  <si>
    <t>Introduction to Electrical and Electronics Engineering</t>
  </si>
  <si>
    <t>Computer Aided Engineering Graphics</t>
  </si>
  <si>
    <t>Linear Algebra</t>
  </si>
  <si>
    <t>Differential Equations</t>
  </si>
  <si>
    <t>Signal and System Analysis</t>
  </si>
  <si>
    <t>UNİ.ELEC.COU.I</t>
  </si>
  <si>
    <t xml:space="preserve">Electromechanical Energy Conversion </t>
  </si>
  <si>
    <t>UNİ.ELEC.COU.II</t>
  </si>
  <si>
    <t>F.E.C.G-II</t>
  </si>
  <si>
    <t>505004772022</t>
  </si>
  <si>
    <t>Power Electronics 2</t>
  </si>
  <si>
    <t>Modelling and Design of Electric Machines</t>
  </si>
  <si>
    <t>505004802022</t>
  </si>
  <si>
    <t>Basics of Quantum Science and Nanotechnology</t>
  </si>
  <si>
    <t>Industrial Automation</t>
  </si>
  <si>
    <t>Computer Networks Advanced Topics</t>
  </si>
  <si>
    <t>Laser Electronics and Lasers</t>
  </si>
  <si>
    <t xml:space="preserve">Electromechanical Energy Conversion Laboratory </t>
  </si>
  <si>
    <t xml:space="preserve">Elektrik Elektronik Mühendisliği Bölümü 2022 Müfredatı </t>
  </si>
  <si>
    <t>Turkish Language I</t>
  </si>
  <si>
    <t>Principles of Atatürk and Recent Turkish History II</t>
  </si>
  <si>
    <t>Principles of Atatürk and Recent Turkish History I</t>
  </si>
  <si>
    <t>Physıcs I</t>
  </si>
  <si>
    <t>Occupational Health and Safety I</t>
  </si>
  <si>
    <t>Turkish Language II</t>
  </si>
  <si>
    <t>Physıcs II</t>
  </si>
  <si>
    <t>Occupational Health and Safety II</t>
  </si>
  <si>
    <t>Practical Training I</t>
  </si>
  <si>
    <t>Microelectronic Circuits I</t>
  </si>
  <si>
    <t>Control Systems I</t>
  </si>
  <si>
    <t>Microelectronic Circuits II</t>
  </si>
  <si>
    <t>Practical Training II</t>
  </si>
  <si>
    <t>Power Electronics I</t>
  </si>
  <si>
    <t>F.E.C.G.I</t>
  </si>
  <si>
    <t xml:space="preserve">R.E.G.I  </t>
  </si>
  <si>
    <t>RESTRICTED ELECTIVE GROUP I        (Kısıtlı Seçmeli Ders Grubundan 2 Ders)</t>
  </si>
  <si>
    <t xml:space="preserve">R.E.G.II  </t>
  </si>
  <si>
    <t>RESTRICTED ELECTIVE GROUP II         (Kısıtlı Seçmeli Ders Grubundan 2 Ders)</t>
  </si>
  <si>
    <t>FREE ELECTIVE COURSE GROUP I   (Kısıtlı Seçmeli Ders Grubundan Seçilen derslerin dışında Serbest Seçmeli Ders Grubundan 2 ders)</t>
  </si>
  <si>
    <t>FREE ELECTIVE COURSE GROUP II  (Kısıtlı Seçmeli Ders Grubundan Seçilen derslerin dışında Serbest Seçmeli Ders Grubundan 2 ders)</t>
  </si>
  <si>
    <t>R.E.G.I</t>
  </si>
  <si>
    <t>CAL1032023</t>
  </si>
  <si>
    <t>CAL1042023</t>
  </si>
  <si>
    <t>LAG2052023</t>
  </si>
  <si>
    <t>DIF2222023</t>
  </si>
  <si>
    <t>PEDAGOJİK FORMASYON SEÇMELİ DERS GRUBU - I (İSTEĞE BAĞLI)</t>
  </si>
  <si>
    <t>PEDAGOJİK FORMASYON SEÇMELİ DERS GRUBU - II (İSTEĞE BAĞLI)</t>
  </si>
  <si>
    <t>PEDAGOJİK FORMASYON SEÇMELİ DERS GRUBU - III (İSTEĞE BAĞLI)</t>
  </si>
  <si>
    <t>PEDAGOJİK FORMASYON SEÇMELİ DERS GRUBU - IV (İSTEĞE BAĞLI)</t>
  </si>
  <si>
    <t>PEDAGOJİK FORMASYON SEÇMELİ DERS GRUBU - V (İSTEĞE BAĞLI)</t>
  </si>
  <si>
    <t>PEDAGOJİK FORMASYON SEÇMELİ DERS GRUBU - VI (İSTEĞE BAĞLI)</t>
  </si>
  <si>
    <t>Yıl 2/Yarıyıl 1</t>
  </si>
  <si>
    <t>PF201</t>
  </si>
  <si>
    <t>Eğitime Giriş</t>
  </si>
  <si>
    <t>3</t>
  </si>
  <si>
    <t>4</t>
  </si>
  <si>
    <t>PF203</t>
  </si>
  <si>
    <t>Öğretim İlke ve Yöntemleri</t>
  </si>
  <si>
    <t>Yıl 2/Yarıyıl 2</t>
  </si>
  <si>
    <t>PF202</t>
  </si>
  <si>
    <t>Eğitimde Ölçme ve Değerlendirme</t>
  </si>
  <si>
    <t>PF204</t>
  </si>
  <si>
    <t>Eğitim Psikolojisi</t>
  </si>
  <si>
    <t>Yıl 3/Yarıyıl 1</t>
  </si>
  <si>
    <t>PF301</t>
  </si>
  <si>
    <t>Sınıf Yönetimi</t>
  </si>
  <si>
    <t>2</t>
  </si>
  <si>
    <t>PF303</t>
  </si>
  <si>
    <t>Özel Öğretim Yöntemleri</t>
  </si>
  <si>
    <t>Yıl 3/Yarıyıl 2</t>
  </si>
  <si>
    <t>PF302</t>
  </si>
  <si>
    <t>Öğretim Teknolojileri</t>
  </si>
  <si>
    <t>PF401</t>
  </si>
  <si>
    <t>Rehberlik ve Özel Eğitim</t>
  </si>
  <si>
    <t>Yıl 4/Yarıyıl 2</t>
  </si>
  <si>
    <t>PF402</t>
  </si>
  <si>
    <t>Öğretmenlik Uygulamaları</t>
  </si>
  <si>
    <t>5</t>
  </si>
  <si>
    <t>10</t>
  </si>
  <si>
    <t>FREE ELECTIVE COURSE GROUP I   (Kısıtlı Seçmeli Ders Grubundan Seçilen derslerin dışında Serbest Seçmeli Ders Grubundan 10 AKTS Ders Alınacak)</t>
  </si>
  <si>
    <t>FREE ELECTIVE COURSE GROUP II  (Kısıtlı Seçmeli Ders Grubundan Seçilen derslerin dışında Serbest Seçmeli Ders Grubundan 12 AKTS Ders Alınacak)</t>
  </si>
  <si>
    <t>RESTRICTED ELECTIVE GROUP I        (Kısıtlı Seçmeli Ders Grubundan 2 Ders Alınacak)</t>
  </si>
  <si>
    <t>RESTRICTED ELECTIVE GROUP II         (Kısıtlı Seçmeli Ders Grubundan 2 Ders Alınacak)</t>
  </si>
  <si>
    <t>505008052023</t>
  </si>
  <si>
    <t>505008012023</t>
  </si>
  <si>
    <t>505008072023</t>
  </si>
  <si>
    <t>CHA002</t>
  </si>
  <si>
    <t>CHILD RIGHTS AND FAMILY EDUCATION</t>
  </si>
  <si>
    <t>UNI.ELEC.COU.I (Bu seçmeli ders havuzundan 1 ders alınacaktır.)</t>
  </si>
  <si>
    <t>UNI.ELEC.COU.II (Bu seçmeli ders havuzundan 1 ders alınacaktır.)</t>
  </si>
  <si>
    <t>Circuit Analysis I</t>
  </si>
  <si>
    <t>Electromagnetic Theory-1</t>
  </si>
  <si>
    <t>Circuit Analysis 2</t>
  </si>
  <si>
    <t>Probability, Statistics and Information</t>
  </si>
  <si>
    <t>Electromagnetic Theory-II</t>
  </si>
  <si>
    <t>2025-2026 EĞİTİM-ÖĞRETİM YILI EĞİTİM PLANI</t>
  </si>
  <si>
    <t>Yeni Eklenen Dersler ve Ders Değişiklik İstek Formları ile birlikte yapılan değişikliklerle birlikte önerilen müfredattan; uygulanmakta olan müfredattan sorumlu tutulmuş olan öğrencilerle birlikte 2025-2026 eğitim-öğretim yılında ilk kayıt yaptıran öğrenciler sorumlu olacaktır.</t>
  </si>
  <si>
    <t>UYGULANMAKTA OLAN MÜFREDAT  2024-2025</t>
  </si>
  <si>
    <t>ÖNERİLEN MÜFREDAT 2025-2026</t>
  </si>
  <si>
    <t>Microprocessor Based System Design</t>
  </si>
  <si>
    <t>**Graduate Project (Yıllık)</t>
  </si>
  <si>
    <t xml:space="preserve">UYGULANMAKTA OLAN MÜFREDAT  2024-2025 </t>
  </si>
  <si>
    <t>ÖNERİLEN MÜFREDAT   2025-2026</t>
  </si>
  <si>
    <t>Artificial Intelligence in Engineering</t>
  </si>
  <si>
    <t>Dönemi Değişti (8yy)</t>
  </si>
  <si>
    <t>Special Topics in Electrical-Electonics Engineering 1</t>
  </si>
  <si>
    <t>Special Topics in Electrical-Electonics Engineering 2</t>
  </si>
  <si>
    <r>
      <t>Fundamentals of Robotic</t>
    </r>
    <r>
      <rPr>
        <b/>
        <sz val="12"/>
        <color rgb="FFFF0000"/>
        <rFont val="Calibri"/>
        <family val="2"/>
        <charset val="162"/>
        <scheme val="minor"/>
      </rPr>
      <t>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</si>
</sst>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1"/>
      <name val="Times New Roman"/>
      <family val="1"/>
      <charset val="162"/>
    </font>
    <font>
      <sz val="11"/>
      <name val="Calibri"/>
      <family val="2"/>
      <charset val="162"/>
      <scheme val="minor"/>
    </font>
    <font>
      <sz val="9"/>
      <name val="Arial"/>
      <family val="2"/>
      <charset val="162"/>
    </font>
    <font>
      <b/>
      <sz val="12"/>
      <color rgb="FFC000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 indent="2"/>
    </xf>
    <xf numFmtId="0" fontId="2" fillId="0" borderId="1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 indent="2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/>
    </xf>
    <xf numFmtId="1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 applyProtection="1">
      <alignment horizontal="lef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 applyProtection="1">
      <alignment vertical="center"/>
    </xf>
    <xf numFmtId="0" fontId="4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justify" vertical="center" wrapText="1"/>
    </xf>
    <xf numFmtId="1" fontId="4" fillId="2" borderId="6" xfId="0" applyNumberFormat="1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 applyProtection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3" fillId="0" borderId="0" xfId="0" applyFont="1"/>
    <xf numFmtId="0" fontId="3" fillId="3" borderId="0" xfId="0" applyFont="1" applyFill="1"/>
    <xf numFmtId="0" fontId="3" fillId="2" borderId="0" xfId="0" applyFont="1" applyFill="1"/>
    <xf numFmtId="0" fontId="0" fillId="2" borderId="0" xfId="0" applyFill="1"/>
    <xf numFmtId="49" fontId="4" fillId="2" borderId="6" xfId="0" applyNumberFormat="1" applyFont="1" applyFill="1" applyBorder="1" applyAlignment="1">
      <alignment horizontal="left"/>
    </xf>
    <xf numFmtId="0" fontId="4" fillId="3" borderId="6" xfId="0" applyNumberFormat="1" applyFont="1" applyFill="1" applyBorder="1" applyAlignment="1" applyProtection="1">
      <alignment horizontal="center" vertical="center" wrapText="1"/>
    </xf>
    <xf numFmtId="0" fontId="2" fillId="6" borderId="6" xfId="0" applyNumberFormat="1" applyFont="1" applyFill="1" applyBorder="1" applyAlignment="1" applyProtection="1">
      <alignment horizontal="left" vertical="center" wrapText="1"/>
    </xf>
    <xf numFmtId="0" fontId="2" fillId="6" borderId="6" xfId="0" applyNumberFormat="1" applyFont="1" applyFill="1" applyBorder="1" applyAlignment="1" applyProtection="1">
      <alignment horizontal="center" vertical="center" wrapText="1"/>
    </xf>
    <xf numFmtId="49" fontId="4" fillId="2" borderId="6" xfId="0" applyNumberFormat="1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30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9" fontId="4" fillId="2" borderId="6" xfId="0" applyNumberFormat="1" applyFont="1" applyFill="1" applyBorder="1" applyAlignment="1" applyProtection="1">
      <alignment horizontal="center" vertical="center" wrapText="1"/>
    </xf>
    <xf numFmtId="1" fontId="4" fillId="2" borderId="7" xfId="0" applyNumberFormat="1" applyFont="1" applyFill="1" applyBorder="1" applyAlignment="1" applyProtection="1">
      <alignment horizontal="left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 applyProtection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0" fontId="4" fillId="2" borderId="21" xfId="0" applyNumberFormat="1" applyFont="1" applyFill="1" applyBorder="1" applyAlignment="1" applyProtection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/>
    </xf>
    <xf numFmtId="0" fontId="2" fillId="6" borderId="9" xfId="0" applyNumberFormat="1" applyFont="1" applyFill="1" applyBorder="1" applyAlignment="1" applyProtection="1">
      <alignment horizontal="center" vertical="top" wrapText="1"/>
    </xf>
    <xf numFmtId="0" fontId="0" fillId="6" borderId="11" xfId="0" applyFill="1" applyBorder="1" applyAlignment="1">
      <alignment wrapText="1"/>
    </xf>
    <xf numFmtId="0" fontId="0" fillId="6" borderId="12" xfId="0" applyFill="1" applyBorder="1" applyAlignment="1">
      <alignment wrapText="1"/>
    </xf>
    <xf numFmtId="1" fontId="4" fillId="12" borderId="6" xfId="0" applyNumberFormat="1" applyFont="1" applyFill="1" applyBorder="1" applyAlignment="1" applyProtection="1">
      <alignment horizontal="left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3" borderId="6" xfId="0" applyNumberFormat="1" applyFont="1" applyFill="1" applyBorder="1" applyAlignment="1">
      <alignment horizontal="left" vertical="center"/>
    </xf>
    <xf numFmtId="0" fontId="4" fillId="3" borderId="6" xfId="0" applyNumberFormat="1" applyFont="1" applyFill="1" applyBorder="1" applyAlignment="1" applyProtection="1">
      <alignment horizontal="justify" vertical="center" wrapText="1"/>
    </xf>
    <xf numFmtId="0" fontId="4" fillId="3" borderId="8" xfId="0" applyFont="1" applyFill="1" applyBorder="1" applyAlignment="1">
      <alignment horizontal="center" vertical="center" wrapText="1"/>
    </xf>
    <xf numFmtId="49" fontId="4" fillId="12" borderId="6" xfId="0" applyNumberFormat="1" applyFont="1" applyFill="1" applyBorder="1" applyAlignment="1">
      <alignment horizontal="left" vertical="center"/>
    </xf>
    <xf numFmtId="0" fontId="4" fillId="12" borderId="6" xfId="0" applyNumberFormat="1" applyFont="1" applyFill="1" applyBorder="1" applyAlignment="1" applyProtection="1">
      <alignment horizontal="justify" vertical="center" wrapText="1"/>
    </xf>
    <xf numFmtId="0" fontId="4" fillId="12" borderId="6" xfId="0" applyNumberFormat="1" applyFont="1" applyFill="1" applyBorder="1" applyAlignment="1" applyProtection="1">
      <alignment horizontal="center" vertical="center" wrapText="1"/>
    </xf>
    <xf numFmtId="0" fontId="4" fillId="12" borderId="8" xfId="0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 applyProtection="1">
      <alignment horizontal="left" vertical="center" wrapText="1"/>
    </xf>
    <xf numFmtId="0" fontId="4" fillId="3" borderId="6" xfId="0" applyNumberFormat="1" applyFont="1" applyFill="1" applyBorder="1" applyAlignment="1" applyProtection="1">
      <alignment vertical="center" wrapText="1"/>
    </xf>
    <xf numFmtId="0" fontId="4" fillId="3" borderId="6" xfId="0" applyNumberFormat="1" applyFont="1" applyFill="1" applyBorder="1" applyAlignment="1" applyProtection="1">
      <alignment vertical="center"/>
    </xf>
    <xf numFmtId="1" fontId="4" fillId="0" borderId="6" xfId="0" applyNumberFormat="1" applyFont="1" applyFill="1" applyBorder="1" applyAlignment="1">
      <alignment horizontal="left" vertical="center"/>
    </xf>
    <xf numFmtId="0" fontId="11" fillId="3" borderId="6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6" borderId="9" xfId="0" applyNumberFormat="1" applyFont="1" applyFill="1" applyBorder="1" applyAlignment="1" applyProtection="1">
      <alignment horizontal="center" vertical="top" wrapText="1"/>
    </xf>
    <xf numFmtId="0" fontId="0" fillId="6" borderId="11" xfId="0" applyFill="1" applyBorder="1" applyAlignment="1">
      <alignment wrapText="1"/>
    </xf>
    <xf numFmtId="0" fontId="0" fillId="6" borderId="12" xfId="0" applyFill="1" applyBorder="1" applyAlignment="1">
      <alignment wrapText="1"/>
    </xf>
    <xf numFmtId="0" fontId="4" fillId="0" borderId="6" xfId="0" applyFont="1" applyFill="1" applyBorder="1" applyAlignment="1">
      <alignment vertical="center"/>
    </xf>
    <xf numFmtId="0" fontId="4" fillId="0" borderId="6" xfId="0" applyNumberFormat="1" applyFont="1" applyFill="1" applyBorder="1" applyAlignment="1" applyProtection="1">
      <alignment horizontal="justify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center" vertical="top" wrapText="1"/>
    </xf>
    <xf numFmtId="0" fontId="0" fillId="0" borderId="11" xfId="0" applyFill="1" applyBorder="1" applyAlignment="1">
      <alignment wrapText="1"/>
    </xf>
    <xf numFmtId="0" fontId="0" fillId="0" borderId="12" xfId="0" applyFill="1" applyBorder="1" applyAlignment="1">
      <alignment wrapText="1"/>
    </xf>
    <xf numFmtId="49" fontId="4" fillId="3" borderId="6" xfId="0" applyNumberFormat="1" applyFont="1" applyFill="1" applyBorder="1" applyAlignment="1" applyProtection="1">
      <alignment horizontal="left" vertical="center" wrapText="1"/>
    </xf>
    <xf numFmtId="49" fontId="4" fillId="3" borderId="6" xfId="0" applyNumberFormat="1" applyFont="1" applyFill="1" applyBorder="1" applyAlignment="1">
      <alignment horizontal="left"/>
    </xf>
    <xf numFmtId="1" fontId="4" fillId="3" borderId="6" xfId="0" applyNumberFormat="1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49" fontId="2" fillId="9" borderId="2" xfId="0" applyNumberFormat="1" applyFont="1" applyFill="1" applyBorder="1" applyAlignment="1">
      <alignment horizontal="center" vertical="center" wrapText="1"/>
    </xf>
    <xf numFmtId="49" fontId="2" fillId="9" borderId="4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right" vertical="center" wrapText="1" indent="2"/>
      <protection locked="0"/>
    </xf>
    <xf numFmtId="0" fontId="2" fillId="0" borderId="2" xfId="0" applyFont="1" applyFill="1" applyBorder="1" applyAlignment="1" applyProtection="1">
      <alignment horizontal="right" vertical="center" wrapText="1" indent="2"/>
      <protection locked="0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2" fillId="10" borderId="17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49" fontId="2" fillId="6" borderId="4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 applyProtection="1">
      <alignment horizontal="center" vertical="top" wrapText="1"/>
    </xf>
    <xf numFmtId="0" fontId="0" fillId="6" borderId="11" xfId="0" applyFill="1" applyBorder="1" applyAlignment="1">
      <alignment wrapText="1"/>
    </xf>
    <xf numFmtId="0" fontId="0" fillId="6" borderId="12" xfId="0" applyFill="1" applyBorder="1" applyAlignment="1">
      <alignment wrapText="1"/>
    </xf>
    <xf numFmtId="0" fontId="2" fillId="6" borderId="9" xfId="0" applyNumberFormat="1" applyFont="1" applyFill="1" applyBorder="1" applyAlignment="1" applyProtection="1">
      <alignment horizontal="center" vertical="center" wrapText="1"/>
    </xf>
    <xf numFmtId="0" fontId="0" fillId="6" borderId="11" xfId="0" applyFill="1" applyBorder="1" applyAlignment="1">
      <alignment vertical="center" wrapText="1"/>
    </xf>
    <xf numFmtId="0" fontId="0" fillId="6" borderId="12" xfId="0" applyFill="1" applyBorder="1" applyAlignment="1">
      <alignment vertic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2" fillId="8" borderId="20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wrapText="1"/>
    </xf>
    <xf numFmtId="0" fontId="4" fillId="8" borderId="3" xfId="0" applyFont="1" applyFill="1" applyBorder="1" applyAlignment="1">
      <alignment horizont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49" fontId="2" fillId="6" borderId="13" xfId="0" applyNumberFormat="1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49" fontId="2" fillId="9" borderId="13" xfId="0" applyNumberFormat="1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left" vertical="center" wrapText="1"/>
    </xf>
    <xf numFmtId="0" fontId="2" fillId="11" borderId="11" xfId="0" applyFont="1" applyFill="1" applyBorder="1" applyAlignment="1">
      <alignment horizontal="left" vertical="center" wrapText="1"/>
    </xf>
    <xf numFmtId="0" fontId="2" fillId="11" borderId="10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361203</xdr:colOff>
      <xdr:row>3</xdr:row>
      <xdr:rowOff>151467</xdr:rowOff>
    </xdr:from>
    <xdr:to>
      <xdr:col>0</xdr:col>
      <xdr:colOff>589803</xdr:colOff>
      <xdr:row>3</xdr:row>
      <xdr:rowOff>354667</xdr:rowOff>
    </xdr:to>
    <xdr:sp macro="" textlink="">
      <xdr:nvSpPr>
        <xdr:cNvPr id="4" name="3 Dikdörtgen"/>
        <xdr:cNvSpPr/>
      </xdr:nvSpPr>
      <xdr:spPr>
        <a:xfrm>
          <a:off x="361203" y="1294467"/>
          <a:ext cx="228600" cy="2032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tr-T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361203</xdr:colOff>
      <xdr:row>4</xdr:row>
      <xdr:rowOff>150159</xdr:rowOff>
    </xdr:from>
    <xdr:to>
      <xdr:col>0</xdr:col>
      <xdr:colOff>589803</xdr:colOff>
      <xdr:row>4</xdr:row>
      <xdr:rowOff>353359</xdr:rowOff>
    </xdr:to>
    <xdr:sp macro="" textlink="">
      <xdr:nvSpPr>
        <xdr:cNvPr id="6" name="5 Dikdörtgen"/>
        <xdr:cNvSpPr/>
      </xdr:nvSpPr>
      <xdr:spPr>
        <a:xfrm>
          <a:off x="361203" y="1817034"/>
          <a:ext cx="228600" cy="203200"/>
        </a:xfrm>
        <a:prstGeom prst="rect">
          <a:avLst/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S186"/>
  <sheetViews>
    <sheetView tabSelected="1" view="pageBreakPreview" zoomScale="55" zoomScaleNormal="55" zoomScaleSheetLayoutView="55" workbookViewId="0">
      <selection activeCell="J60" sqref="J60"/>
    </sheetView>
  </sheetViews>
  <sheetFormatPr defaultRowHeight="30" customHeight="1" x14ac:dyDescent="0.25"/>
  <cols>
    <col min="1" max="1" width="20.5703125" style="1" customWidth="1"/>
    <col min="2" max="2" width="33.7109375" style="1" customWidth="1"/>
    <col min="3" max="3" width="10.7109375" style="1" customWidth="1"/>
    <col min="4" max="4" width="11" style="1" customWidth="1"/>
    <col min="5" max="5" width="10.42578125" style="1" customWidth="1"/>
    <col min="6" max="7" width="8.7109375" style="1" customWidth="1"/>
    <col min="8" max="8" width="8.85546875" style="1" customWidth="1"/>
    <col min="9" max="9" width="15.85546875" style="1" customWidth="1"/>
    <col min="10" max="10" width="20.7109375" style="1" customWidth="1"/>
    <col min="11" max="11" width="37.5703125" style="1" customWidth="1"/>
    <col min="12" max="13" width="11" style="1" customWidth="1"/>
    <col min="14" max="14" width="11.85546875" style="1" customWidth="1"/>
    <col min="15" max="15" width="9.5703125" style="1" customWidth="1"/>
    <col min="16" max="16" width="8.5703125" style="1" customWidth="1"/>
    <col min="17" max="17" width="8.42578125" style="1" customWidth="1"/>
    <col min="18" max="18" width="15.28515625" style="1" customWidth="1"/>
    <col min="19" max="16384" width="9.140625" style="1"/>
  </cols>
  <sheetData>
    <row r="1" spans="1:18" ht="30" customHeight="1" x14ac:dyDescent="0.25">
      <c r="A1" s="132" t="s">
        <v>30</v>
      </c>
      <c r="B1" s="133"/>
      <c r="C1" s="133"/>
      <c r="D1" s="133"/>
      <c r="E1" s="133"/>
      <c r="F1" s="133"/>
      <c r="G1" s="133"/>
      <c r="H1" s="133"/>
      <c r="I1" s="133"/>
      <c r="J1" s="133"/>
      <c r="K1" s="134"/>
      <c r="L1" s="134"/>
      <c r="M1" s="134"/>
      <c r="N1" s="134"/>
      <c r="O1" s="134"/>
      <c r="P1" s="134"/>
      <c r="Q1" s="134"/>
      <c r="R1" s="135"/>
    </row>
    <row r="2" spans="1:18" ht="30" customHeight="1" thickBot="1" x14ac:dyDescent="0.3">
      <c r="A2" s="136" t="s">
        <v>170</v>
      </c>
      <c r="B2" s="137"/>
      <c r="C2" s="137"/>
      <c r="D2" s="137"/>
      <c r="E2" s="137"/>
      <c r="F2" s="137"/>
      <c r="G2" s="137"/>
      <c r="H2" s="137"/>
      <c r="I2" s="137"/>
      <c r="J2" s="137"/>
      <c r="K2" s="138"/>
      <c r="L2" s="138"/>
      <c r="M2" s="138"/>
      <c r="N2" s="138"/>
      <c r="O2" s="138"/>
      <c r="P2" s="138"/>
      <c r="Q2" s="138"/>
      <c r="R2" s="139"/>
    </row>
    <row r="3" spans="1:18" ht="30" customHeight="1" x14ac:dyDescent="0.25">
      <c r="A3" s="140" t="s">
        <v>21</v>
      </c>
      <c r="B3" s="141"/>
      <c r="C3" s="142" t="s">
        <v>93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3"/>
    </row>
    <row r="4" spans="1:18" ht="33.75" customHeight="1" x14ac:dyDescent="0.25">
      <c r="A4" s="7" t="s">
        <v>25</v>
      </c>
      <c r="B4" s="8" t="s">
        <v>26</v>
      </c>
      <c r="C4" s="144" t="s">
        <v>171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5"/>
    </row>
    <row r="5" spans="1:18" ht="33.75" customHeight="1" thickBot="1" x14ac:dyDescent="0.3">
      <c r="A5" s="9" t="s">
        <v>25</v>
      </c>
      <c r="B5" s="10" t="s">
        <v>27</v>
      </c>
      <c r="C5" s="146" t="s">
        <v>29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7"/>
    </row>
    <row r="6" spans="1:18" ht="30" customHeight="1" thickBot="1" x14ac:dyDescent="0.3">
      <c r="A6" s="148" t="s">
        <v>172</v>
      </c>
      <c r="B6" s="149"/>
      <c r="C6" s="149"/>
      <c r="D6" s="149"/>
      <c r="E6" s="149"/>
      <c r="F6" s="149"/>
      <c r="G6" s="149"/>
      <c r="H6" s="149"/>
      <c r="I6" s="149"/>
      <c r="J6" s="150" t="s">
        <v>173</v>
      </c>
      <c r="K6" s="150"/>
      <c r="L6" s="150"/>
      <c r="M6" s="150"/>
      <c r="N6" s="150"/>
      <c r="O6" s="150"/>
      <c r="P6" s="150"/>
      <c r="Q6" s="150"/>
      <c r="R6" s="151"/>
    </row>
    <row r="7" spans="1:18" ht="30" customHeight="1" x14ac:dyDescent="0.25">
      <c r="A7" s="152" t="s">
        <v>0</v>
      </c>
      <c r="B7" s="154" t="s">
        <v>1</v>
      </c>
      <c r="C7" s="154" t="s">
        <v>2</v>
      </c>
      <c r="D7" s="154"/>
      <c r="E7" s="154"/>
      <c r="F7" s="154"/>
      <c r="G7" s="156" t="s">
        <v>28</v>
      </c>
      <c r="H7" s="156" t="s">
        <v>3</v>
      </c>
      <c r="I7" s="158" t="s">
        <v>4</v>
      </c>
      <c r="J7" s="121" t="s">
        <v>0</v>
      </c>
      <c r="K7" s="123" t="s">
        <v>1</v>
      </c>
      <c r="L7" s="123" t="s">
        <v>2</v>
      </c>
      <c r="M7" s="123"/>
      <c r="N7" s="123"/>
      <c r="O7" s="123"/>
      <c r="P7" s="125" t="s">
        <v>28</v>
      </c>
      <c r="Q7" s="125" t="s">
        <v>3</v>
      </c>
      <c r="R7" s="160" t="s">
        <v>4</v>
      </c>
    </row>
    <row r="8" spans="1:18" ht="30" customHeight="1" thickBot="1" x14ac:dyDescent="0.3">
      <c r="A8" s="153"/>
      <c r="B8" s="155"/>
      <c r="C8" s="41" t="s">
        <v>5</v>
      </c>
      <c r="D8" s="41" t="s">
        <v>6</v>
      </c>
      <c r="E8" s="41" t="s">
        <v>7</v>
      </c>
      <c r="F8" s="41" t="s">
        <v>8</v>
      </c>
      <c r="G8" s="157"/>
      <c r="H8" s="157"/>
      <c r="I8" s="159"/>
      <c r="J8" s="122"/>
      <c r="K8" s="124"/>
      <c r="L8" s="42" t="s">
        <v>5</v>
      </c>
      <c r="M8" s="42" t="s">
        <v>6</v>
      </c>
      <c r="N8" s="42" t="s">
        <v>7</v>
      </c>
      <c r="O8" s="42" t="s">
        <v>8</v>
      </c>
      <c r="P8" s="126"/>
      <c r="Q8" s="126"/>
      <c r="R8" s="161"/>
    </row>
    <row r="9" spans="1:18" ht="30" customHeight="1" x14ac:dyDescent="0.25">
      <c r="A9" s="115" t="s">
        <v>12</v>
      </c>
      <c r="B9" s="116"/>
      <c r="C9" s="116"/>
      <c r="D9" s="116"/>
      <c r="E9" s="116"/>
      <c r="F9" s="116"/>
      <c r="G9" s="116"/>
      <c r="H9" s="116"/>
      <c r="I9" s="117"/>
      <c r="J9" s="118" t="s">
        <v>12</v>
      </c>
      <c r="K9" s="119"/>
      <c r="L9" s="119"/>
      <c r="M9" s="119"/>
      <c r="N9" s="119"/>
      <c r="O9" s="119"/>
      <c r="P9" s="119"/>
      <c r="Q9" s="119"/>
      <c r="R9" s="120"/>
    </row>
    <row r="10" spans="1:18" ht="26.25" customHeight="1" x14ac:dyDescent="0.25">
      <c r="A10" s="20">
        <v>505001012022</v>
      </c>
      <c r="B10" s="13" t="s">
        <v>94</v>
      </c>
      <c r="C10" s="14">
        <v>2</v>
      </c>
      <c r="D10" s="14">
        <v>0</v>
      </c>
      <c r="E10" s="14">
        <v>0</v>
      </c>
      <c r="F10" s="14">
        <v>2</v>
      </c>
      <c r="G10" s="14">
        <v>2</v>
      </c>
      <c r="H10" s="14">
        <v>2</v>
      </c>
      <c r="I10" s="24" t="s">
        <v>36</v>
      </c>
      <c r="J10" s="20">
        <v>505001012022</v>
      </c>
      <c r="K10" s="13" t="s">
        <v>94</v>
      </c>
      <c r="L10" s="14">
        <v>2</v>
      </c>
      <c r="M10" s="14">
        <v>0</v>
      </c>
      <c r="N10" s="14">
        <v>0</v>
      </c>
      <c r="O10" s="14">
        <v>2</v>
      </c>
      <c r="P10" s="14">
        <v>2</v>
      </c>
      <c r="Q10" s="14">
        <v>2</v>
      </c>
      <c r="R10" s="24" t="s">
        <v>36</v>
      </c>
    </row>
    <row r="11" spans="1:18" s="4" customFormat="1" ht="36" customHeight="1" x14ac:dyDescent="0.25">
      <c r="A11" s="20">
        <v>505001022022</v>
      </c>
      <c r="B11" s="13" t="s">
        <v>96</v>
      </c>
      <c r="C11" s="14">
        <v>2</v>
      </c>
      <c r="D11" s="14">
        <v>0</v>
      </c>
      <c r="E11" s="14">
        <v>0</v>
      </c>
      <c r="F11" s="14">
        <v>2</v>
      </c>
      <c r="G11" s="14">
        <v>2</v>
      </c>
      <c r="H11" s="14">
        <v>2</v>
      </c>
      <c r="I11" s="24" t="s">
        <v>36</v>
      </c>
      <c r="J11" s="20">
        <v>505001022022</v>
      </c>
      <c r="K11" s="13" t="s">
        <v>96</v>
      </c>
      <c r="L11" s="14">
        <v>2</v>
      </c>
      <c r="M11" s="14">
        <v>0</v>
      </c>
      <c r="N11" s="14">
        <v>0</v>
      </c>
      <c r="O11" s="14">
        <v>2</v>
      </c>
      <c r="P11" s="14">
        <v>2</v>
      </c>
      <c r="Q11" s="14">
        <v>2</v>
      </c>
      <c r="R11" s="24" t="s">
        <v>36</v>
      </c>
    </row>
    <row r="12" spans="1:18" s="4" customFormat="1" ht="26.25" customHeight="1" x14ac:dyDescent="0.25">
      <c r="A12" s="20" t="s">
        <v>116</v>
      </c>
      <c r="B12" s="23" t="s">
        <v>73</v>
      </c>
      <c r="C12" s="14">
        <v>3</v>
      </c>
      <c r="D12" s="14">
        <v>2</v>
      </c>
      <c r="E12" s="14">
        <v>0</v>
      </c>
      <c r="F12" s="14">
        <v>5</v>
      </c>
      <c r="G12" s="14">
        <v>4</v>
      </c>
      <c r="H12" s="14">
        <v>7</v>
      </c>
      <c r="I12" s="24" t="s">
        <v>36</v>
      </c>
      <c r="J12" s="20" t="s">
        <v>116</v>
      </c>
      <c r="K12" s="23" t="s">
        <v>73</v>
      </c>
      <c r="L12" s="14">
        <v>3</v>
      </c>
      <c r="M12" s="14">
        <v>2</v>
      </c>
      <c r="N12" s="14">
        <v>0</v>
      </c>
      <c r="O12" s="14">
        <v>5</v>
      </c>
      <c r="P12" s="14">
        <v>4</v>
      </c>
      <c r="Q12" s="14">
        <v>7</v>
      </c>
      <c r="R12" s="24" t="s">
        <v>36</v>
      </c>
    </row>
    <row r="13" spans="1:18" s="4" customFormat="1" ht="26.25" customHeight="1" x14ac:dyDescent="0.25">
      <c r="A13" s="20">
        <v>505001052010</v>
      </c>
      <c r="B13" s="13" t="s">
        <v>97</v>
      </c>
      <c r="C13" s="14">
        <v>3</v>
      </c>
      <c r="D13" s="14">
        <v>0</v>
      </c>
      <c r="E13" s="14">
        <v>2</v>
      </c>
      <c r="F13" s="14">
        <v>5</v>
      </c>
      <c r="G13" s="14">
        <v>4</v>
      </c>
      <c r="H13" s="14">
        <v>7</v>
      </c>
      <c r="I13" s="24" t="s">
        <v>36</v>
      </c>
      <c r="J13" s="20">
        <v>505001052010</v>
      </c>
      <c r="K13" s="13" t="s">
        <v>97</v>
      </c>
      <c r="L13" s="14">
        <v>3</v>
      </c>
      <c r="M13" s="14">
        <v>0</v>
      </c>
      <c r="N13" s="14">
        <v>2</v>
      </c>
      <c r="O13" s="14">
        <v>5</v>
      </c>
      <c r="P13" s="14">
        <v>4</v>
      </c>
      <c r="Q13" s="14">
        <v>7</v>
      </c>
      <c r="R13" s="24" t="s">
        <v>36</v>
      </c>
    </row>
    <row r="14" spans="1:18" s="4" customFormat="1" ht="32.25" customHeight="1" x14ac:dyDescent="0.25">
      <c r="A14" s="20">
        <v>505001352022</v>
      </c>
      <c r="B14" s="13" t="s">
        <v>98</v>
      </c>
      <c r="C14" s="14">
        <v>2</v>
      </c>
      <c r="D14" s="14">
        <v>0</v>
      </c>
      <c r="E14" s="14">
        <v>0</v>
      </c>
      <c r="F14" s="14">
        <v>2</v>
      </c>
      <c r="G14" s="14">
        <v>2</v>
      </c>
      <c r="H14" s="14">
        <v>2</v>
      </c>
      <c r="I14" s="24" t="s">
        <v>36</v>
      </c>
      <c r="J14" s="20">
        <v>505001352022</v>
      </c>
      <c r="K14" s="13" t="s">
        <v>98</v>
      </c>
      <c r="L14" s="14">
        <v>2</v>
      </c>
      <c r="M14" s="14">
        <v>0</v>
      </c>
      <c r="N14" s="14">
        <v>0</v>
      </c>
      <c r="O14" s="14">
        <v>2</v>
      </c>
      <c r="P14" s="14">
        <v>2</v>
      </c>
      <c r="Q14" s="14">
        <v>2</v>
      </c>
      <c r="R14" s="24" t="s">
        <v>36</v>
      </c>
    </row>
    <row r="15" spans="1:18" s="4" customFormat="1" ht="26.25" customHeight="1" x14ac:dyDescent="0.25">
      <c r="A15" s="20">
        <v>505001412021</v>
      </c>
      <c r="B15" s="40" t="s">
        <v>48</v>
      </c>
      <c r="C15" s="17">
        <v>1</v>
      </c>
      <c r="D15" s="17">
        <v>0</v>
      </c>
      <c r="E15" s="17">
        <v>0</v>
      </c>
      <c r="F15" s="17">
        <v>1</v>
      </c>
      <c r="G15" s="17">
        <v>1</v>
      </c>
      <c r="H15" s="17">
        <v>2</v>
      </c>
      <c r="I15" s="24" t="s">
        <v>36</v>
      </c>
      <c r="J15" s="20">
        <v>505001412021</v>
      </c>
      <c r="K15" s="40" t="s">
        <v>48</v>
      </c>
      <c r="L15" s="17">
        <v>1</v>
      </c>
      <c r="M15" s="17">
        <v>0</v>
      </c>
      <c r="N15" s="17">
        <v>0</v>
      </c>
      <c r="O15" s="17">
        <v>1</v>
      </c>
      <c r="P15" s="17">
        <v>1</v>
      </c>
      <c r="Q15" s="17">
        <v>2</v>
      </c>
      <c r="R15" s="24" t="s">
        <v>36</v>
      </c>
    </row>
    <row r="16" spans="1:18" s="4" customFormat="1" ht="32.25" customHeight="1" x14ac:dyDescent="0.25">
      <c r="A16" s="20">
        <v>505001432023</v>
      </c>
      <c r="B16" s="13" t="s">
        <v>75</v>
      </c>
      <c r="C16" s="14">
        <v>3</v>
      </c>
      <c r="D16" s="14">
        <v>0</v>
      </c>
      <c r="E16" s="14">
        <v>0</v>
      </c>
      <c r="F16" s="14">
        <v>3</v>
      </c>
      <c r="G16" s="14">
        <v>3</v>
      </c>
      <c r="H16" s="14">
        <v>5</v>
      </c>
      <c r="I16" s="15" t="s">
        <v>36</v>
      </c>
      <c r="J16" s="20">
        <v>505001432023</v>
      </c>
      <c r="K16" s="13" t="s">
        <v>75</v>
      </c>
      <c r="L16" s="14">
        <v>3</v>
      </c>
      <c r="M16" s="14">
        <v>0</v>
      </c>
      <c r="N16" s="14">
        <v>0</v>
      </c>
      <c r="O16" s="14">
        <v>3</v>
      </c>
      <c r="P16" s="14">
        <v>3</v>
      </c>
      <c r="Q16" s="14">
        <v>5</v>
      </c>
      <c r="R16" s="15" t="s">
        <v>36</v>
      </c>
    </row>
    <row r="17" spans="1:19" s="4" customFormat="1" ht="33" customHeight="1" x14ac:dyDescent="0.25">
      <c r="A17" s="20">
        <v>505001452023</v>
      </c>
      <c r="B17" s="13" t="s">
        <v>35</v>
      </c>
      <c r="C17" s="14">
        <v>2</v>
      </c>
      <c r="D17" s="14">
        <v>0</v>
      </c>
      <c r="E17" s="14">
        <v>0</v>
      </c>
      <c r="F17" s="14">
        <v>2</v>
      </c>
      <c r="G17" s="14">
        <v>2</v>
      </c>
      <c r="H17" s="14">
        <v>3</v>
      </c>
      <c r="I17" s="15" t="s">
        <v>36</v>
      </c>
      <c r="J17" s="20">
        <v>505001452023</v>
      </c>
      <c r="K17" s="13" t="s">
        <v>35</v>
      </c>
      <c r="L17" s="14">
        <v>2</v>
      </c>
      <c r="M17" s="14">
        <v>0</v>
      </c>
      <c r="N17" s="14">
        <v>0</v>
      </c>
      <c r="O17" s="14">
        <v>2</v>
      </c>
      <c r="P17" s="14">
        <v>2</v>
      </c>
      <c r="Q17" s="14">
        <v>3</v>
      </c>
      <c r="R17" s="15" t="s">
        <v>36</v>
      </c>
    </row>
    <row r="18" spans="1:19" ht="26.25" customHeight="1" x14ac:dyDescent="0.25">
      <c r="A18" s="16" t="s">
        <v>13</v>
      </c>
      <c r="B18" s="17"/>
      <c r="C18" s="18">
        <f>SUM(C10:C17)</f>
        <v>18</v>
      </c>
      <c r="D18" s="18">
        <f>SUM(D10:D17)</f>
        <v>2</v>
      </c>
      <c r="E18" s="18">
        <f>SUM(E10:E17)</f>
        <v>2</v>
      </c>
      <c r="F18" s="18">
        <f>SUM(F10:F17)</f>
        <v>22</v>
      </c>
      <c r="G18" s="18">
        <f>SUM(G10:G17)</f>
        <v>20</v>
      </c>
      <c r="H18" s="18">
        <v>30</v>
      </c>
      <c r="I18" s="19"/>
      <c r="J18" s="16" t="s">
        <v>13</v>
      </c>
      <c r="K18" s="17"/>
      <c r="L18" s="18">
        <f t="shared" ref="L18:Q18" si="0">SUM(L10:L17)</f>
        <v>18</v>
      </c>
      <c r="M18" s="18">
        <f t="shared" si="0"/>
        <v>2</v>
      </c>
      <c r="N18" s="18">
        <f t="shared" si="0"/>
        <v>2</v>
      </c>
      <c r="O18" s="18">
        <f t="shared" si="0"/>
        <v>22</v>
      </c>
      <c r="P18" s="18">
        <f t="shared" si="0"/>
        <v>20</v>
      </c>
      <c r="Q18" s="18">
        <f t="shared" si="0"/>
        <v>30</v>
      </c>
      <c r="R18" s="19"/>
    </row>
    <row r="19" spans="1:19" ht="26.25" customHeight="1" x14ac:dyDescent="0.25">
      <c r="A19" s="127" t="s">
        <v>9</v>
      </c>
      <c r="B19" s="127"/>
      <c r="C19" s="127"/>
      <c r="D19" s="127"/>
      <c r="E19" s="127"/>
      <c r="F19" s="127"/>
      <c r="G19" s="127"/>
      <c r="H19" s="127"/>
      <c r="I19" s="128"/>
      <c r="J19" s="129" t="s">
        <v>9</v>
      </c>
      <c r="K19" s="129"/>
      <c r="L19" s="129"/>
      <c r="M19" s="129"/>
      <c r="N19" s="129"/>
      <c r="O19" s="129"/>
      <c r="P19" s="129"/>
      <c r="Q19" s="129"/>
      <c r="R19" s="130"/>
    </row>
    <row r="20" spans="1:19" s="6" customFormat="1" ht="26.25" customHeight="1" x14ac:dyDescent="0.25">
      <c r="A20" s="20">
        <v>505000922022</v>
      </c>
      <c r="B20" s="13" t="s">
        <v>99</v>
      </c>
      <c r="C20" s="14">
        <v>2</v>
      </c>
      <c r="D20" s="14">
        <v>0</v>
      </c>
      <c r="E20" s="14">
        <v>0</v>
      </c>
      <c r="F20" s="14">
        <v>2</v>
      </c>
      <c r="G20" s="14">
        <v>2</v>
      </c>
      <c r="H20" s="14">
        <v>2</v>
      </c>
      <c r="I20" s="15" t="s">
        <v>36</v>
      </c>
      <c r="J20" s="20">
        <v>505000922022</v>
      </c>
      <c r="K20" s="13" t="s">
        <v>99</v>
      </c>
      <c r="L20" s="14">
        <v>2</v>
      </c>
      <c r="M20" s="14">
        <v>0</v>
      </c>
      <c r="N20" s="14">
        <v>0</v>
      </c>
      <c r="O20" s="14">
        <v>2</v>
      </c>
      <c r="P20" s="14">
        <v>2</v>
      </c>
      <c r="Q20" s="14">
        <v>2</v>
      </c>
      <c r="R20" s="15" t="s">
        <v>36</v>
      </c>
      <c r="S20" s="4"/>
    </row>
    <row r="21" spans="1:19" s="4" customFormat="1" ht="36" customHeight="1" x14ac:dyDescent="0.25">
      <c r="A21" s="20">
        <v>505000942022</v>
      </c>
      <c r="B21" s="13" t="s">
        <v>95</v>
      </c>
      <c r="C21" s="14">
        <v>2</v>
      </c>
      <c r="D21" s="14">
        <v>0</v>
      </c>
      <c r="E21" s="14">
        <v>0</v>
      </c>
      <c r="F21" s="14">
        <v>2</v>
      </c>
      <c r="G21" s="14">
        <v>2</v>
      </c>
      <c r="H21" s="14">
        <v>2</v>
      </c>
      <c r="I21" s="15" t="s">
        <v>36</v>
      </c>
      <c r="J21" s="20">
        <v>505000942022</v>
      </c>
      <c r="K21" s="13" t="s">
        <v>95</v>
      </c>
      <c r="L21" s="14">
        <v>2</v>
      </c>
      <c r="M21" s="14">
        <v>0</v>
      </c>
      <c r="N21" s="14">
        <v>0</v>
      </c>
      <c r="O21" s="14">
        <v>2</v>
      </c>
      <c r="P21" s="14">
        <v>2</v>
      </c>
      <c r="Q21" s="14">
        <v>2</v>
      </c>
      <c r="R21" s="15" t="s">
        <v>36</v>
      </c>
    </row>
    <row r="22" spans="1:19" s="4" customFormat="1" ht="26.25" customHeight="1" x14ac:dyDescent="0.25">
      <c r="A22" s="20" t="s">
        <v>117</v>
      </c>
      <c r="B22" s="23" t="s">
        <v>74</v>
      </c>
      <c r="C22" s="14">
        <v>3</v>
      </c>
      <c r="D22" s="14">
        <v>2</v>
      </c>
      <c r="E22" s="14">
        <v>0</v>
      </c>
      <c r="F22" s="14">
        <v>5</v>
      </c>
      <c r="G22" s="14">
        <v>4</v>
      </c>
      <c r="H22" s="14">
        <v>7</v>
      </c>
      <c r="I22" s="15" t="s">
        <v>36</v>
      </c>
      <c r="J22" s="20" t="s">
        <v>117</v>
      </c>
      <c r="K22" s="23" t="s">
        <v>74</v>
      </c>
      <c r="L22" s="14">
        <v>3</v>
      </c>
      <c r="M22" s="14">
        <v>2</v>
      </c>
      <c r="N22" s="14">
        <v>0</v>
      </c>
      <c r="O22" s="14">
        <v>5</v>
      </c>
      <c r="P22" s="14">
        <v>4</v>
      </c>
      <c r="Q22" s="14">
        <v>7</v>
      </c>
      <c r="R22" s="15" t="s">
        <v>36</v>
      </c>
    </row>
    <row r="23" spans="1:19" s="4" customFormat="1" ht="26.25" customHeight="1" x14ac:dyDescent="0.25">
      <c r="A23" s="20">
        <v>505001112010</v>
      </c>
      <c r="B23" s="13" t="s">
        <v>100</v>
      </c>
      <c r="C23" s="14">
        <v>3</v>
      </c>
      <c r="D23" s="14">
        <v>0</v>
      </c>
      <c r="E23" s="14">
        <v>2</v>
      </c>
      <c r="F23" s="14">
        <v>5</v>
      </c>
      <c r="G23" s="14">
        <v>4</v>
      </c>
      <c r="H23" s="14">
        <v>7</v>
      </c>
      <c r="I23" s="15" t="s">
        <v>36</v>
      </c>
      <c r="J23" s="20">
        <v>505001112010</v>
      </c>
      <c r="K23" s="13" t="s">
        <v>100</v>
      </c>
      <c r="L23" s="14">
        <v>3</v>
      </c>
      <c r="M23" s="14">
        <v>0</v>
      </c>
      <c r="N23" s="14">
        <v>2</v>
      </c>
      <c r="O23" s="14">
        <v>5</v>
      </c>
      <c r="P23" s="14">
        <v>4</v>
      </c>
      <c r="Q23" s="14">
        <v>7</v>
      </c>
      <c r="R23" s="15" t="s">
        <v>36</v>
      </c>
    </row>
    <row r="24" spans="1:19" s="4" customFormat="1" ht="37.5" customHeight="1" x14ac:dyDescent="0.25">
      <c r="A24" s="20">
        <v>505001322010</v>
      </c>
      <c r="B24" s="13" t="s">
        <v>31</v>
      </c>
      <c r="C24" s="14">
        <v>2</v>
      </c>
      <c r="D24" s="14">
        <v>0</v>
      </c>
      <c r="E24" s="14">
        <v>2</v>
      </c>
      <c r="F24" s="14">
        <v>4</v>
      </c>
      <c r="G24" s="14">
        <v>3</v>
      </c>
      <c r="H24" s="14">
        <v>5</v>
      </c>
      <c r="I24" s="15" t="s">
        <v>36</v>
      </c>
      <c r="J24" s="20">
        <v>505001322010</v>
      </c>
      <c r="K24" s="13" t="s">
        <v>31</v>
      </c>
      <c r="L24" s="14">
        <v>2</v>
      </c>
      <c r="M24" s="14">
        <v>0</v>
      </c>
      <c r="N24" s="14">
        <v>2</v>
      </c>
      <c r="O24" s="14">
        <v>4</v>
      </c>
      <c r="P24" s="14">
        <v>3</v>
      </c>
      <c r="Q24" s="14">
        <v>5</v>
      </c>
      <c r="R24" s="15" t="s">
        <v>36</v>
      </c>
    </row>
    <row r="25" spans="1:19" s="6" customFormat="1" ht="30" customHeight="1" x14ac:dyDescent="0.25">
      <c r="A25" s="20">
        <v>505001342017</v>
      </c>
      <c r="B25" s="13" t="s">
        <v>32</v>
      </c>
      <c r="C25" s="14">
        <v>3</v>
      </c>
      <c r="D25" s="14">
        <v>0</v>
      </c>
      <c r="E25" s="14">
        <v>2</v>
      </c>
      <c r="F25" s="14">
        <v>5</v>
      </c>
      <c r="G25" s="14">
        <v>4</v>
      </c>
      <c r="H25" s="14">
        <v>5</v>
      </c>
      <c r="I25" s="15" t="s">
        <v>36</v>
      </c>
      <c r="J25" s="20">
        <v>505001342017</v>
      </c>
      <c r="K25" s="13" t="s">
        <v>32</v>
      </c>
      <c r="L25" s="14">
        <v>3</v>
      </c>
      <c r="M25" s="14">
        <v>0</v>
      </c>
      <c r="N25" s="14">
        <v>2</v>
      </c>
      <c r="O25" s="14">
        <v>5</v>
      </c>
      <c r="P25" s="14">
        <v>4</v>
      </c>
      <c r="Q25" s="14">
        <v>5</v>
      </c>
      <c r="R25" s="15" t="s">
        <v>36</v>
      </c>
    </row>
    <row r="26" spans="1:19" s="6" customFormat="1" ht="34.5" customHeight="1" x14ac:dyDescent="0.25">
      <c r="A26" s="12">
        <v>505001382023</v>
      </c>
      <c r="B26" s="13" t="s">
        <v>76</v>
      </c>
      <c r="C26" s="14">
        <v>2</v>
      </c>
      <c r="D26" s="14">
        <v>0</v>
      </c>
      <c r="E26" s="14">
        <v>0</v>
      </c>
      <c r="F26" s="14">
        <v>2</v>
      </c>
      <c r="G26" s="14">
        <v>2</v>
      </c>
      <c r="H26" s="14">
        <v>2</v>
      </c>
      <c r="I26" s="15" t="s">
        <v>36</v>
      </c>
      <c r="J26" s="20">
        <v>505001382023</v>
      </c>
      <c r="K26" s="13" t="s">
        <v>76</v>
      </c>
      <c r="L26" s="14">
        <v>2</v>
      </c>
      <c r="M26" s="14">
        <v>0</v>
      </c>
      <c r="N26" s="14">
        <v>0</v>
      </c>
      <c r="O26" s="14">
        <v>2</v>
      </c>
      <c r="P26" s="14">
        <v>2</v>
      </c>
      <c r="Q26" s="14">
        <v>2</v>
      </c>
      <c r="R26" s="15" t="s">
        <v>36</v>
      </c>
    </row>
    <row r="27" spans="1:19" ht="26.25" customHeight="1" x14ac:dyDescent="0.25">
      <c r="A27" s="16" t="s">
        <v>13</v>
      </c>
      <c r="B27" s="17"/>
      <c r="C27" s="18">
        <f t="shared" ref="C27:H27" si="1">SUM(C20:C26)</f>
        <v>17</v>
      </c>
      <c r="D27" s="18">
        <f t="shared" si="1"/>
        <v>2</v>
      </c>
      <c r="E27" s="18">
        <f t="shared" si="1"/>
        <v>6</v>
      </c>
      <c r="F27" s="18">
        <f t="shared" si="1"/>
        <v>25</v>
      </c>
      <c r="G27" s="18">
        <f t="shared" si="1"/>
        <v>21</v>
      </c>
      <c r="H27" s="18">
        <f t="shared" si="1"/>
        <v>30</v>
      </c>
      <c r="I27" s="19"/>
      <c r="J27" s="16" t="s">
        <v>13</v>
      </c>
      <c r="K27" s="17"/>
      <c r="L27" s="18">
        <f t="shared" ref="L27:Q27" si="2">SUM(L20:L26)</f>
        <v>17</v>
      </c>
      <c r="M27" s="18">
        <f t="shared" si="2"/>
        <v>2</v>
      </c>
      <c r="N27" s="18">
        <f t="shared" si="2"/>
        <v>6</v>
      </c>
      <c r="O27" s="18">
        <f t="shared" si="2"/>
        <v>25</v>
      </c>
      <c r="P27" s="18">
        <f t="shared" si="2"/>
        <v>21</v>
      </c>
      <c r="Q27" s="18">
        <f t="shared" si="2"/>
        <v>30</v>
      </c>
      <c r="R27" s="19"/>
    </row>
    <row r="28" spans="1:19" ht="26.25" customHeight="1" x14ac:dyDescent="0.25">
      <c r="A28" s="127" t="s">
        <v>10</v>
      </c>
      <c r="B28" s="127"/>
      <c r="C28" s="127"/>
      <c r="D28" s="127"/>
      <c r="E28" s="127"/>
      <c r="F28" s="127"/>
      <c r="G28" s="127"/>
      <c r="H28" s="127"/>
      <c r="I28" s="128"/>
      <c r="J28" s="129" t="s">
        <v>10</v>
      </c>
      <c r="K28" s="129"/>
      <c r="L28" s="129"/>
      <c r="M28" s="129"/>
      <c r="N28" s="129"/>
      <c r="O28" s="129"/>
      <c r="P28" s="129"/>
      <c r="Q28" s="129"/>
      <c r="R28" s="130"/>
    </row>
    <row r="29" spans="1:19" s="4" customFormat="1" ht="26.25" customHeight="1" x14ac:dyDescent="0.25">
      <c r="A29" s="20">
        <v>505002352024</v>
      </c>
      <c r="B29" s="13" t="s">
        <v>165</v>
      </c>
      <c r="C29" s="14">
        <v>3</v>
      </c>
      <c r="D29" s="14">
        <v>0</v>
      </c>
      <c r="E29" s="14">
        <v>2</v>
      </c>
      <c r="F29" s="14">
        <v>5</v>
      </c>
      <c r="G29" s="14">
        <v>4</v>
      </c>
      <c r="H29" s="14">
        <v>6</v>
      </c>
      <c r="I29" s="15" t="s">
        <v>36</v>
      </c>
      <c r="J29" s="20">
        <v>505002352024</v>
      </c>
      <c r="K29" s="13" t="s">
        <v>165</v>
      </c>
      <c r="L29" s="14">
        <v>3</v>
      </c>
      <c r="M29" s="14">
        <v>0</v>
      </c>
      <c r="N29" s="14">
        <v>2</v>
      </c>
      <c r="O29" s="14">
        <v>5</v>
      </c>
      <c r="P29" s="14">
        <v>4</v>
      </c>
      <c r="Q29" s="14">
        <v>6</v>
      </c>
      <c r="R29" s="15" t="s">
        <v>36</v>
      </c>
    </row>
    <row r="30" spans="1:19" s="6" customFormat="1" ht="26.25" customHeight="1" x14ac:dyDescent="0.25">
      <c r="A30" s="20">
        <v>505002122015</v>
      </c>
      <c r="B30" s="13" t="s">
        <v>33</v>
      </c>
      <c r="C30" s="14">
        <v>3</v>
      </c>
      <c r="D30" s="14">
        <v>0</v>
      </c>
      <c r="E30" s="14">
        <v>2</v>
      </c>
      <c r="F30" s="14">
        <v>5</v>
      </c>
      <c r="G30" s="14">
        <v>4</v>
      </c>
      <c r="H30" s="14">
        <v>6</v>
      </c>
      <c r="I30" s="15" t="s">
        <v>36</v>
      </c>
      <c r="J30" s="20">
        <v>505002122015</v>
      </c>
      <c r="K30" s="13" t="s">
        <v>33</v>
      </c>
      <c r="L30" s="14">
        <v>3</v>
      </c>
      <c r="M30" s="14">
        <v>0</v>
      </c>
      <c r="N30" s="14">
        <v>2</v>
      </c>
      <c r="O30" s="14">
        <v>5</v>
      </c>
      <c r="P30" s="14">
        <v>4</v>
      </c>
      <c r="Q30" s="14">
        <v>6</v>
      </c>
      <c r="R30" s="15" t="s">
        <v>36</v>
      </c>
      <c r="S30" s="4"/>
    </row>
    <row r="31" spans="1:19" s="4" customFormat="1" ht="30.75" customHeight="1" x14ac:dyDescent="0.25">
      <c r="A31" s="20">
        <v>505002242023</v>
      </c>
      <c r="B31" s="13" t="s">
        <v>69</v>
      </c>
      <c r="C31" s="14">
        <v>3</v>
      </c>
      <c r="D31" s="14">
        <v>0</v>
      </c>
      <c r="E31" s="14">
        <v>0</v>
      </c>
      <c r="F31" s="14">
        <v>3</v>
      </c>
      <c r="G31" s="14">
        <v>3</v>
      </c>
      <c r="H31" s="12">
        <v>5</v>
      </c>
      <c r="I31" s="15" t="s">
        <v>36</v>
      </c>
      <c r="J31" s="20">
        <v>505002242023</v>
      </c>
      <c r="K31" s="13" t="s">
        <v>69</v>
      </c>
      <c r="L31" s="14">
        <v>3</v>
      </c>
      <c r="M31" s="14">
        <v>0</v>
      </c>
      <c r="N31" s="14">
        <v>0</v>
      </c>
      <c r="O31" s="14">
        <v>3</v>
      </c>
      <c r="P31" s="14">
        <v>3</v>
      </c>
      <c r="Q31" s="12">
        <v>5</v>
      </c>
      <c r="R31" s="15" t="s">
        <v>36</v>
      </c>
    </row>
    <row r="32" spans="1:19" s="4" customFormat="1" ht="26.25" customHeight="1" x14ac:dyDescent="0.25">
      <c r="A32" s="20" t="s">
        <v>118</v>
      </c>
      <c r="B32" s="13" t="s">
        <v>77</v>
      </c>
      <c r="C32" s="14">
        <v>2</v>
      </c>
      <c r="D32" s="14">
        <v>1</v>
      </c>
      <c r="E32" s="14">
        <v>0</v>
      </c>
      <c r="F32" s="14">
        <v>3</v>
      </c>
      <c r="G32" s="14">
        <v>2.5</v>
      </c>
      <c r="H32" s="14">
        <v>6</v>
      </c>
      <c r="I32" s="15" t="s">
        <v>36</v>
      </c>
      <c r="J32" s="20" t="s">
        <v>118</v>
      </c>
      <c r="K32" s="13" t="s">
        <v>77</v>
      </c>
      <c r="L32" s="14">
        <v>2</v>
      </c>
      <c r="M32" s="14">
        <v>1</v>
      </c>
      <c r="N32" s="14">
        <v>0</v>
      </c>
      <c r="O32" s="14">
        <v>3</v>
      </c>
      <c r="P32" s="14">
        <v>2.5</v>
      </c>
      <c r="Q32" s="14">
        <v>6</v>
      </c>
      <c r="R32" s="15" t="s">
        <v>36</v>
      </c>
    </row>
    <row r="33" spans="1:19" s="4" customFormat="1" ht="26.25" customHeight="1" x14ac:dyDescent="0.25">
      <c r="A33" s="20">
        <v>505002412022</v>
      </c>
      <c r="B33" s="13" t="s">
        <v>50</v>
      </c>
      <c r="C33" s="14">
        <v>1</v>
      </c>
      <c r="D33" s="14">
        <v>0</v>
      </c>
      <c r="E33" s="14">
        <v>0</v>
      </c>
      <c r="F33" s="14">
        <v>1</v>
      </c>
      <c r="G33" s="14">
        <v>1</v>
      </c>
      <c r="H33" s="14">
        <v>1</v>
      </c>
      <c r="I33" s="15" t="s">
        <v>36</v>
      </c>
      <c r="J33" s="20">
        <v>505002412022</v>
      </c>
      <c r="K33" s="13" t="s">
        <v>50</v>
      </c>
      <c r="L33" s="14">
        <v>1</v>
      </c>
      <c r="M33" s="14">
        <v>0</v>
      </c>
      <c r="N33" s="14">
        <v>0</v>
      </c>
      <c r="O33" s="14">
        <v>1</v>
      </c>
      <c r="P33" s="14">
        <v>1</v>
      </c>
      <c r="Q33" s="14">
        <v>1</v>
      </c>
      <c r="R33" s="15" t="s">
        <v>36</v>
      </c>
    </row>
    <row r="34" spans="1:19" s="6" customFormat="1" ht="26.25" customHeight="1" x14ac:dyDescent="0.25">
      <c r="A34" s="20">
        <v>505002372016</v>
      </c>
      <c r="B34" s="36" t="s">
        <v>34</v>
      </c>
      <c r="C34" s="14">
        <v>3</v>
      </c>
      <c r="D34" s="14">
        <v>0</v>
      </c>
      <c r="E34" s="14">
        <v>2</v>
      </c>
      <c r="F34" s="14">
        <v>5</v>
      </c>
      <c r="G34" s="14">
        <v>4</v>
      </c>
      <c r="H34" s="14">
        <v>6</v>
      </c>
      <c r="I34" s="15" t="s">
        <v>36</v>
      </c>
      <c r="J34" s="20">
        <v>505002372016</v>
      </c>
      <c r="K34" s="36" t="s">
        <v>34</v>
      </c>
      <c r="L34" s="14">
        <v>3</v>
      </c>
      <c r="M34" s="14">
        <v>0</v>
      </c>
      <c r="N34" s="14">
        <v>2</v>
      </c>
      <c r="O34" s="14">
        <v>5</v>
      </c>
      <c r="P34" s="14">
        <v>4</v>
      </c>
      <c r="Q34" s="14">
        <v>6</v>
      </c>
      <c r="R34" s="15" t="s">
        <v>36</v>
      </c>
      <c r="S34" s="4"/>
    </row>
    <row r="35" spans="1:19" s="57" customFormat="1" ht="35.25" customHeight="1" x14ac:dyDescent="0.25">
      <c r="A35" s="113" t="s">
        <v>120</v>
      </c>
      <c r="B35" s="131"/>
      <c r="C35" s="17"/>
      <c r="D35" s="17"/>
      <c r="E35" s="17"/>
      <c r="F35" s="17"/>
      <c r="G35" s="55"/>
      <c r="H35" s="26"/>
      <c r="I35" s="56"/>
      <c r="J35" s="113" t="s">
        <v>120</v>
      </c>
      <c r="K35" s="131"/>
      <c r="L35" s="17"/>
      <c r="M35" s="17"/>
      <c r="N35" s="17"/>
      <c r="O35" s="17"/>
      <c r="P35" s="55"/>
      <c r="Q35" s="26"/>
      <c r="R35" s="56"/>
    </row>
    <row r="36" spans="1:19" ht="26.25" customHeight="1" x14ac:dyDescent="0.25">
      <c r="A36" s="17" t="s">
        <v>13</v>
      </c>
      <c r="B36" s="17"/>
      <c r="C36" s="17">
        <f t="shared" ref="C36:H36" si="3">SUM(C29:C34)</f>
        <v>15</v>
      </c>
      <c r="D36" s="17">
        <f t="shared" si="3"/>
        <v>1</v>
      </c>
      <c r="E36" s="17">
        <f t="shared" si="3"/>
        <v>6</v>
      </c>
      <c r="F36" s="17">
        <f t="shared" si="3"/>
        <v>22</v>
      </c>
      <c r="G36" s="17">
        <f t="shared" si="3"/>
        <v>18.5</v>
      </c>
      <c r="H36" s="17">
        <f t="shared" si="3"/>
        <v>30</v>
      </c>
      <c r="I36" s="19"/>
      <c r="J36" s="17" t="s">
        <v>13</v>
      </c>
      <c r="K36" s="17"/>
      <c r="L36" s="17">
        <f t="shared" ref="L36:Q36" si="4">SUM(L29:L34)</f>
        <v>15</v>
      </c>
      <c r="M36" s="17">
        <f t="shared" si="4"/>
        <v>1</v>
      </c>
      <c r="N36" s="17">
        <f t="shared" si="4"/>
        <v>6</v>
      </c>
      <c r="O36" s="17">
        <f t="shared" si="4"/>
        <v>22</v>
      </c>
      <c r="P36" s="17">
        <f t="shared" si="4"/>
        <v>18.5</v>
      </c>
      <c r="Q36" s="17">
        <f t="shared" si="4"/>
        <v>30</v>
      </c>
      <c r="R36" s="19"/>
    </row>
    <row r="37" spans="1:19" ht="26.25" customHeight="1" x14ac:dyDescent="0.25">
      <c r="A37" s="127" t="s">
        <v>11</v>
      </c>
      <c r="B37" s="127"/>
      <c r="C37" s="127"/>
      <c r="D37" s="127"/>
      <c r="E37" s="127"/>
      <c r="F37" s="127"/>
      <c r="G37" s="127"/>
      <c r="H37" s="127"/>
      <c r="I37" s="128"/>
      <c r="J37" s="129" t="s">
        <v>11</v>
      </c>
      <c r="K37" s="129"/>
      <c r="L37" s="129"/>
      <c r="M37" s="129"/>
      <c r="N37" s="129"/>
      <c r="O37" s="129"/>
      <c r="P37" s="129"/>
      <c r="Q37" s="129"/>
      <c r="R37" s="130"/>
    </row>
    <row r="38" spans="1:19" s="4" customFormat="1" ht="37.5" customHeight="1" x14ac:dyDescent="0.25">
      <c r="A38" s="20">
        <v>505002442023</v>
      </c>
      <c r="B38" s="25" t="s">
        <v>79</v>
      </c>
      <c r="C38" s="14">
        <v>3</v>
      </c>
      <c r="D38" s="14">
        <v>1</v>
      </c>
      <c r="E38" s="14">
        <v>0</v>
      </c>
      <c r="F38" s="14">
        <v>4</v>
      </c>
      <c r="G38" s="14">
        <v>3.5</v>
      </c>
      <c r="H38" s="12">
        <v>4</v>
      </c>
      <c r="I38" s="15" t="s">
        <v>36</v>
      </c>
      <c r="J38" s="20">
        <v>505002442023</v>
      </c>
      <c r="K38" s="25" t="s">
        <v>79</v>
      </c>
      <c r="L38" s="14">
        <v>3</v>
      </c>
      <c r="M38" s="14">
        <v>1</v>
      </c>
      <c r="N38" s="14">
        <v>0</v>
      </c>
      <c r="O38" s="14">
        <v>4</v>
      </c>
      <c r="P38" s="14">
        <v>3.5</v>
      </c>
      <c r="Q38" s="12">
        <v>4</v>
      </c>
      <c r="R38" s="15" t="s">
        <v>36</v>
      </c>
    </row>
    <row r="39" spans="1:19" s="4" customFormat="1" ht="26.25" customHeight="1" x14ac:dyDescent="0.25">
      <c r="A39" s="20">
        <v>505002422024</v>
      </c>
      <c r="B39" s="13" t="s">
        <v>166</v>
      </c>
      <c r="C39" s="14">
        <v>3</v>
      </c>
      <c r="D39" s="14">
        <v>1</v>
      </c>
      <c r="E39" s="14">
        <v>0</v>
      </c>
      <c r="F39" s="14">
        <v>4</v>
      </c>
      <c r="G39" s="14">
        <v>3.5</v>
      </c>
      <c r="H39" s="12">
        <v>5</v>
      </c>
      <c r="I39" s="15" t="s">
        <v>36</v>
      </c>
      <c r="J39" s="20">
        <v>505002422024</v>
      </c>
      <c r="K39" s="13" t="s">
        <v>166</v>
      </c>
      <c r="L39" s="14">
        <v>3</v>
      </c>
      <c r="M39" s="14">
        <v>1</v>
      </c>
      <c r="N39" s="14">
        <v>0</v>
      </c>
      <c r="O39" s="14">
        <v>4</v>
      </c>
      <c r="P39" s="14">
        <v>3.5</v>
      </c>
      <c r="Q39" s="12">
        <v>5</v>
      </c>
      <c r="R39" s="15" t="s">
        <v>36</v>
      </c>
    </row>
    <row r="40" spans="1:19" s="6" customFormat="1" ht="26.25" customHeight="1" x14ac:dyDescent="0.25">
      <c r="A40" s="20" t="s">
        <v>119</v>
      </c>
      <c r="B40" s="13" t="s">
        <v>78</v>
      </c>
      <c r="C40" s="14">
        <v>2</v>
      </c>
      <c r="D40" s="14">
        <v>1</v>
      </c>
      <c r="E40" s="14">
        <v>0</v>
      </c>
      <c r="F40" s="14">
        <v>3</v>
      </c>
      <c r="G40" s="14">
        <v>2.5</v>
      </c>
      <c r="H40" s="12">
        <v>6</v>
      </c>
      <c r="I40" s="15" t="s">
        <v>36</v>
      </c>
      <c r="J40" s="20" t="s">
        <v>119</v>
      </c>
      <c r="K40" s="13" t="s">
        <v>78</v>
      </c>
      <c r="L40" s="14">
        <v>2</v>
      </c>
      <c r="M40" s="14">
        <v>1</v>
      </c>
      <c r="N40" s="14">
        <v>0</v>
      </c>
      <c r="O40" s="14">
        <v>3</v>
      </c>
      <c r="P40" s="14">
        <v>2.5</v>
      </c>
      <c r="Q40" s="12">
        <v>6</v>
      </c>
      <c r="R40" s="15" t="s">
        <v>36</v>
      </c>
      <c r="S40" s="4"/>
    </row>
    <row r="41" spans="1:19" s="4" customFormat="1" ht="31.5" customHeight="1" x14ac:dyDescent="0.25">
      <c r="A41" s="20">
        <v>505002462023</v>
      </c>
      <c r="B41" s="13" t="s">
        <v>101</v>
      </c>
      <c r="C41" s="14">
        <v>2</v>
      </c>
      <c r="D41" s="14">
        <v>0</v>
      </c>
      <c r="E41" s="14">
        <v>0</v>
      </c>
      <c r="F41" s="14">
        <v>2</v>
      </c>
      <c r="G41" s="14">
        <v>2</v>
      </c>
      <c r="H41" s="12">
        <v>2</v>
      </c>
      <c r="I41" s="15" t="s">
        <v>36</v>
      </c>
      <c r="J41" s="20">
        <v>505002462023</v>
      </c>
      <c r="K41" s="13" t="s">
        <v>101</v>
      </c>
      <c r="L41" s="14">
        <v>2</v>
      </c>
      <c r="M41" s="14">
        <v>0</v>
      </c>
      <c r="N41" s="14">
        <v>0</v>
      </c>
      <c r="O41" s="14">
        <v>2</v>
      </c>
      <c r="P41" s="14">
        <v>2</v>
      </c>
      <c r="Q41" s="12">
        <v>2</v>
      </c>
      <c r="R41" s="15" t="s">
        <v>36</v>
      </c>
    </row>
    <row r="42" spans="1:19" s="4" customFormat="1" ht="38.25" customHeight="1" x14ac:dyDescent="0.25">
      <c r="A42" s="20">
        <v>505002362015</v>
      </c>
      <c r="B42" s="13" t="s">
        <v>174</v>
      </c>
      <c r="C42" s="14">
        <v>3</v>
      </c>
      <c r="D42" s="14">
        <v>0</v>
      </c>
      <c r="E42" s="14">
        <v>2</v>
      </c>
      <c r="F42" s="14">
        <v>5</v>
      </c>
      <c r="G42" s="14">
        <v>4</v>
      </c>
      <c r="H42" s="12">
        <v>6</v>
      </c>
      <c r="I42" s="15" t="s">
        <v>36</v>
      </c>
      <c r="J42" s="20">
        <v>505002362015</v>
      </c>
      <c r="K42" s="13" t="s">
        <v>174</v>
      </c>
      <c r="L42" s="14">
        <v>3</v>
      </c>
      <c r="M42" s="14">
        <v>0</v>
      </c>
      <c r="N42" s="14">
        <v>2</v>
      </c>
      <c r="O42" s="14">
        <v>5</v>
      </c>
      <c r="P42" s="14">
        <v>4</v>
      </c>
      <c r="Q42" s="12">
        <v>6</v>
      </c>
      <c r="R42" s="15" t="s">
        <v>36</v>
      </c>
    </row>
    <row r="43" spans="1:19" s="6" customFormat="1" ht="26.25" customHeight="1" x14ac:dyDescent="0.25">
      <c r="A43" s="20">
        <v>505002402024</v>
      </c>
      <c r="B43" s="13" t="s">
        <v>167</v>
      </c>
      <c r="C43" s="14">
        <v>3</v>
      </c>
      <c r="D43" s="14">
        <v>0</v>
      </c>
      <c r="E43" s="14">
        <v>2</v>
      </c>
      <c r="F43" s="14">
        <v>5</v>
      </c>
      <c r="G43" s="14">
        <v>4</v>
      </c>
      <c r="H43" s="14">
        <v>6</v>
      </c>
      <c r="I43" s="15" t="s">
        <v>36</v>
      </c>
      <c r="J43" s="20">
        <v>505002402024</v>
      </c>
      <c r="K43" s="13" t="s">
        <v>167</v>
      </c>
      <c r="L43" s="14">
        <v>3</v>
      </c>
      <c r="M43" s="14">
        <v>0</v>
      </c>
      <c r="N43" s="14">
        <v>2</v>
      </c>
      <c r="O43" s="14">
        <v>5</v>
      </c>
      <c r="P43" s="14">
        <v>4</v>
      </c>
      <c r="Q43" s="14">
        <v>6</v>
      </c>
      <c r="R43" s="15" t="s">
        <v>36</v>
      </c>
      <c r="S43" s="4"/>
    </row>
    <row r="44" spans="1:19" s="6" customFormat="1" ht="26.25" customHeight="1" x14ac:dyDescent="0.25">
      <c r="A44" s="20">
        <v>505002582022</v>
      </c>
      <c r="B44" s="13" t="s">
        <v>102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1</v>
      </c>
      <c r="I44" s="15" t="s">
        <v>36</v>
      </c>
      <c r="J44" s="20">
        <v>505002582022</v>
      </c>
      <c r="K44" s="13" t="s">
        <v>102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1</v>
      </c>
      <c r="R44" s="15" t="s">
        <v>36</v>
      </c>
      <c r="S44" s="4"/>
    </row>
    <row r="45" spans="1:19" s="57" customFormat="1" ht="30" customHeight="1" x14ac:dyDescent="0.25">
      <c r="A45" s="113" t="s">
        <v>121</v>
      </c>
      <c r="B45" s="131"/>
      <c r="C45" s="17"/>
      <c r="D45" s="17"/>
      <c r="E45" s="17"/>
      <c r="F45" s="17"/>
      <c r="G45" s="55"/>
      <c r="H45" s="26"/>
      <c r="I45" s="56"/>
      <c r="J45" s="113" t="s">
        <v>121</v>
      </c>
      <c r="K45" s="131"/>
      <c r="L45" s="17"/>
      <c r="M45" s="17"/>
      <c r="N45" s="17"/>
      <c r="O45" s="17"/>
      <c r="P45" s="55"/>
      <c r="Q45" s="26"/>
      <c r="R45" s="56"/>
    </row>
    <row r="46" spans="1:19" ht="26.25" customHeight="1" x14ac:dyDescent="0.25">
      <c r="A46" s="17" t="s">
        <v>13</v>
      </c>
      <c r="B46" s="17"/>
      <c r="C46" s="17">
        <f>SUM(C38:C44)</f>
        <v>16</v>
      </c>
      <c r="D46" s="17">
        <f t="shared" ref="D46:H46" si="5">SUM(D38:D44)</f>
        <v>3</v>
      </c>
      <c r="E46" s="17">
        <f t="shared" si="5"/>
        <v>4</v>
      </c>
      <c r="F46" s="17">
        <f t="shared" si="5"/>
        <v>23</v>
      </c>
      <c r="G46" s="17">
        <f t="shared" si="5"/>
        <v>19.5</v>
      </c>
      <c r="H46" s="17">
        <f t="shared" si="5"/>
        <v>30</v>
      </c>
      <c r="I46" s="24"/>
      <c r="J46" s="17" t="s">
        <v>13</v>
      </c>
      <c r="K46" s="17"/>
      <c r="L46" s="17">
        <f>SUM(L38:L44)</f>
        <v>16</v>
      </c>
      <c r="M46" s="17">
        <f t="shared" ref="M46:Q46" si="6">SUM(M38:M44)</f>
        <v>3</v>
      </c>
      <c r="N46" s="17">
        <f t="shared" si="6"/>
        <v>4</v>
      </c>
      <c r="O46" s="17">
        <f t="shared" si="6"/>
        <v>23</v>
      </c>
      <c r="P46" s="17">
        <f t="shared" si="6"/>
        <v>19.5</v>
      </c>
      <c r="Q46" s="17">
        <f t="shared" si="6"/>
        <v>30</v>
      </c>
      <c r="R46" s="24"/>
    </row>
    <row r="47" spans="1:19" ht="26.25" customHeight="1" x14ac:dyDescent="0.25">
      <c r="A47" s="127" t="s">
        <v>14</v>
      </c>
      <c r="B47" s="127"/>
      <c r="C47" s="127"/>
      <c r="D47" s="127"/>
      <c r="E47" s="127"/>
      <c r="F47" s="127"/>
      <c r="G47" s="127"/>
      <c r="H47" s="127"/>
      <c r="I47" s="128"/>
      <c r="J47" s="129" t="s">
        <v>14</v>
      </c>
      <c r="K47" s="129"/>
      <c r="L47" s="129"/>
      <c r="M47" s="129"/>
      <c r="N47" s="129"/>
      <c r="O47" s="129"/>
      <c r="P47" s="129"/>
      <c r="Q47" s="129"/>
      <c r="R47" s="130"/>
    </row>
    <row r="48" spans="1:19" s="4" customFormat="1" ht="26.25" customHeight="1" x14ac:dyDescent="0.25">
      <c r="A48" s="20">
        <v>505003032022</v>
      </c>
      <c r="B48" s="25" t="s">
        <v>103</v>
      </c>
      <c r="C48" s="14">
        <v>3</v>
      </c>
      <c r="D48" s="14">
        <v>0</v>
      </c>
      <c r="E48" s="14">
        <v>2</v>
      </c>
      <c r="F48" s="14">
        <v>5</v>
      </c>
      <c r="G48" s="14">
        <v>4</v>
      </c>
      <c r="H48" s="12">
        <v>6</v>
      </c>
      <c r="I48" s="15" t="s">
        <v>36</v>
      </c>
      <c r="J48" s="20">
        <v>505003032022</v>
      </c>
      <c r="K48" s="25" t="s">
        <v>103</v>
      </c>
      <c r="L48" s="14">
        <v>3</v>
      </c>
      <c r="M48" s="14">
        <v>0</v>
      </c>
      <c r="N48" s="14">
        <v>2</v>
      </c>
      <c r="O48" s="14">
        <v>5</v>
      </c>
      <c r="P48" s="14">
        <v>4</v>
      </c>
      <c r="Q48" s="12">
        <v>6</v>
      </c>
      <c r="R48" s="15" t="s">
        <v>36</v>
      </c>
    </row>
    <row r="49" spans="1:18" s="4" customFormat="1" ht="26.25" customHeight="1" x14ac:dyDescent="0.25">
      <c r="A49" s="20">
        <v>505003592023</v>
      </c>
      <c r="B49" s="13" t="s">
        <v>104</v>
      </c>
      <c r="C49" s="14">
        <v>3</v>
      </c>
      <c r="D49" s="14">
        <v>0</v>
      </c>
      <c r="E49" s="14">
        <v>2</v>
      </c>
      <c r="F49" s="14">
        <v>5</v>
      </c>
      <c r="G49" s="14">
        <v>4</v>
      </c>
      <c r="H49" s="14">
        <v>6</v>
      </c>
      <c r="I49" s="15" t="s">
        <v>36</v>
      </c>
      <c r="J49" s="20">
        <v>505003592023</v>
      </c>
      <c r="K49" s="13" t="s">
        <v>104</v>
      </c>
      <c r="L49" s="14">
        <v>3</v>
      </c>
      <c r="M49" s="14">
        <v>0</v>
      </c>
      <c r="N49" s="14">
        <v>2</v>
      </c>
      <c r="O49" s="14">
        <v>5</v>
      </c>
      <c r="P49" s="14">
        <v>4</v>
      </c>
      <c r="Q49" s="14">
        <v>6</v>
      </c>
      <c r="R49" s="15" t="s">
        <v>36</v>
      </c>
    </row>
    <row r="50" spans="1:18" s="4" customFormat="1" ht="37.5" customHeight="1" x14ac:dyDescent="0.25">
      <c r="A50" s="20">
        <v>505003572023</v>
      </c>
      <c r="B50" s="13" t="s">
        <v>81</v>
      </c>
      <c r="C50" s="14">
        <v>4</v>
      </c>
      <c r="D50" s="14">
        <v>0</v>
      </c>
      <c r="E50" s="14">
        <v>0</v>
      </c>
      <c r="F50" s="14">
        <v>4</v>
      </c>
      <c r="G50" s="14">
        <v>4</v>
      </c>
      <c r="H50" s="14">
        <v>5</v>
      </c>
      <c r="I50" s="14" t="s">
        <v>36</v>
      </c>
      <c r="J50" s="20">
        <v>505003572023</v>
      </c>
      <c r="K50" s="13" t="s">
        <v>81</v>
      </c>
      <c r="L50" s="14">
        <v>4</v>
      </c>
      <c r="M50" s="14">
        <v>0</v>
      </c>
      <c r="N50" s="14">
        <v>0</v>
      </c>
      <c r="O50" s="14">
        <v>4</v>
      </c>
      <c r="P50" s="14">
        <v>4</v>
      </c>
      <c r="Q50" s="14">
        <v>5</v>
      </c>
      <c r="R50" s="14" t="s">
        <v>36</v>
      </c>
    </row>
    <row r="51" spans="1:18" s="4" customFormat="1" ht="48" customHeight="1" x14ac:dyDescent="0.25">
      <c r="A51" s="20">
        <v>505003332024</v>
      </c>
      <c r="B51" s="23" t="s">
        <v>168</v>
      </c>
      <c r="C51" s="14">
        <v>3</v>
      </c>
      <c r="D51" s="14">
        <v>1</v>
      </c>
      <c r="E51" s="14">
        <v>0</v>
      </c>
      <c r="F51" s="14">
        <v>4</v>
      </c>
      <c r="G51" s="14">
        <v>3.5</v>
      </c>
      <c r="H51" s="12">
        <v>5</v>
      </c>
      <c r="I51" s="14" t="s">
        <v>36</v>
      </c>
      <c r="J51" s="20">
        <v>505003332024</v>
      </c>
      <c r="K51" s="23" t="s">
        <v>168</v>
      </c>
      <c r="L51" s="14">
        <v>3</v>
      </c>
      <c r="M51" s="14">
        <v>1</v>
      </c>
      <c r="N51" s="14">
        <v>0</v>
      </c>
      <c r="O51" s="14">
        <v>4</v>
      </c>
      <c r="P51" s="14">
        <v>3.5</v>
      </c>
      <c r="Q51" s="12">
        <v>5</v>
      </c>
      <c r="R51" s="14" t="s">
        <v>36</v>
      </c>
    </row>
    <row r="52" spans="1:18" s="4" customFormat="1" ht="32.25" customHeight="1" x14ac:dyDescent="0.25">
      <c r="A52" s="20">
        <v>505003052024</v>
      </c>
      <c r="B52" s="25" t="s">
        <v>169</v>
      </c>
      <c r="C52" s="14">
        <v>3</v>
      </c>
      <c r="D52" s="14">
        <v>1</v>
      </c>
      <c r="E52" s="14">
        <v>0</v>
      </c>
      <c r="F52" s="14">
        <v>4</v>
      </c>
      <c r="G52" s="14">
        <v>3.5</v>
      </c>
      <c r="H52" s="12">
        <v>5</v>
      </c>
      <c r="I52" s="14" t="s">
        <v>36</v>
      </c>
      <c r="J52" s="20">
        <v>505003052024</v>
      </c>
      <c r="K52" s="25" t="s">
        <v>169</v>
      </c>
      <c r="L52" s="14">
        <v>3</v>
      </c>
      <c r="M52" s="14">
        <v>1</v>
      </c>
      <c r="N52" s="14">
        <v>0</v>
      </c>
      <c r="O52" s="14">
        <v>4</v>
      </c>
      <c r="P52" s="14">
        <v>3.5</v>
      </c>
      <c r="Q52" s="12">
        <v>5</v>
      </c>
      <c r="R52" s="14" t="s">
        <v>36</v>
      </c>
    </row>
    <row r="53" spans="1:18" ht="30.75" customHeight="1" x14ac:dyDescent="0.25">
      <c r="A53" s="20" t="s">
        <v>80</v>
      </c>
      <c r="B53" s="13" t="s">
        <v>22</v>
      </c>
      <c r="C53" s="14">
        <v>2</v>
      </c>
      <c r="D53" s="14">
        <v>0</v>
      </c>
      <c r="E53" s="14">
        <v>0</v>
      </c>
      <c r="F53" s="14">
        <v>2</v>
      </c>
      <c r="G53" s="14">
        <v>2</v>
      </c>
      <c r="H53" s="12">
        <v>3</v>
      </c>
      <c r="I53" s="15" t="s">
        <v>37</v>
      </c>
      <c r="J53" s="20" t="s">
        <v>80</v>
      </c>
      <c r="K53" s="13" t="s">
        <v>22</v>
      </c>
      <c r="L53" s="14">
        <v>2</v>
      </c>
      <c r="M53" s="14">
        <v>0</v>
      </c>
      <c r="N53" s="14">
        <v>0</v>
      </c>
      <c r="O53" s="14">
        <v>2</v>
      </c>
      <c r="P53" s="14">
        <v>2</v>
      </c>
      <c r="Q53" s="12">
        <v>3</v>
      </c>
      <c r="R53" s="15" t="s">
        <v>37</v>
      </c>
    </row>
    <row r="54" spans="1:18" s="57" customFormat="1" ht="30" customHeight="1" x14ac:dyDescent="0.25">
      <c r="A54" s="113" t="s">
        <v>122</v>
      </c>
      <c r="B54" s="131"/>
      <c r="C54" s="17"/>
      <c r="D54" s="17"/>
      <c r="E54" s="17"/>
      <c r="F54" s="17"/>
      <c r="G54" s="55"/>
      <c r="H54" s="26"/>
      <c r="I54" s="56"/>
      <c r="J54" s="113" t="s">
        <v>122</v>
      </c>
      <c r="K54" s="131"/>
      <c r="L54" s="17"/>
      <c r="M54" s="17"/>
      <c r="N54" s="17"/>
      <c r="O54" s="17"/>
      <c r="P54" s="55"/>
      <c r="Q54" s="26"/>
      <c r="R54" s="56"/>
    </row>
    <row r="55" spans="1:18" ht="26.25" customHeight="1" x14ac:dyDescent="0.25">
      <c r="A55" s="17" t="s">
        <v>13</v>
      </c>
      <c r="B55" s="13"/>
      <c r="C55" s="17">
        <f t="shared" ref="C55:H55" si="7">SUM(C48:C53)</f>
        <v>18</v>
      </c>
      <c r="D55" s="17">
        <f t="shared" si="7"/>
        <v>2</v>
      </c>
      <c r="E55" s="17">
        <f t="shared" si="7"/>
        <v>4</v>
      </c>
      <c r="F55" s="17">
        <f t="shared" si="7"/>
        <v>24</v>
      </c>
      <c r="G55" s="17">
        <f t="shared" si="7"/>
        <v>21</v>
      </c>
      <c r="H55" s="17">
        <f t="shared" si="7"/>
        <v>30</v>
      </c>
      <c r="I55" s="19"/>
      <c r="J55" s="17" t="s">
        <v>13</v>
      </c>
      <c r="K55" s="13"/>
      <c r="L55" s="17">
        <f t="shared" ref="L55:Q55" si="8">SUM(L48:L53)</f>
        <v>18</v>
      </c>
      <c r="M55" s="17">
        <f t="shared" si="8"/>
        <v>2</v>
      </c>
      <c r="N55" s="17">
        <f t="shared" si="8"/>
        <v>4</v>
      </c>
      <c r="O55" s="17">
        <f t="shared" si="8"/>
        <v>24</v>
      </c>
      <c r="P55" s="17">
        <f t="shared" si="8"/>
        <v>21</v>
      </c>
      <c r="Q55" s="17">
        <f t="shared" si="8"/>
        <v>30</v>
      </c>
      <c r="R55" s="19"/>
    </row>
    <row r="56" spans="1:18" s="4" customFormat="1" ht="26.25" customHeight="1" x14ac:dyDescent="0.25">
      <c r="A56" s="127" t="s">
        <v>15</v>
      </c>
      <c r="B56" s="127"/>
      <c r="C56" s="127"/>
      <c r="D56" s="127"/>
      <c r="E56" s="127"/>
      <c r="F56" s="127"/>
      <c r="G56" s="127"/>
      <c r="H56" s="127"/>
      <c r="I56" s="128"/>
      <c r="J56" s="129" t="s">
        <v>15</v>
      </c>
      <c r="K56" s="129"/>
      <c r="L56" s="129"/>
      <c r="M56" s="129"/>
      <c r="N56" s="129"/>
      <c r="O56" s="129"/>
      <c r="P56" s="129"/>
      <c r="Q56" s="129"/>
      <c r="R56" s="130"/>
    </row>
    <row r="57" spans="1:18" s="4" customFormat="1" ht="26.25" customHeight="1" x14ac:dyDescent="0.25">
      <c r="A57" s="20">
        <v>505003122022</v>
      </c>
      <c r="B57" s="25" t="s">
        <v>105</v>
      </c>
      <c r="C57" s="14">
        <v>3</v>
      </c>
      <c r="D57" s="14">
        <v>0</v>
      </c>
      <c r="E57" s="14">
        <v>2</v>
      </c>
      <c r="F57" s="14">
        <v>5</v>
      </c>
      <c r="G57" s="14">
        <v>4</v>
      </c>
      <c r="H57" s="14">
        <v>6</v>
      </c>
      <c r="I57" s="15" t="s">
        <v>36</v>
      </c>
      <c r="J57" s="20">
        <v>505003122022</v>
      </c>
      <c r="K57" s="25" t="s">
        <v>105</v>
      </c>
      <c r="L57" s="14">
        <v>3</v>
      </c>
      <c r="M57" s="14">
        <v>0</v>
      </c>
      <c r="N57" s="14">
        <v>2</v>
      </c>
      <c r="O57" s="14">
        <v>5</v>
      </c>
      <c r="P57" s="14">
        <v>4</v>
      </c>
      <c r="Q57" s="14">
        <v>6</v>
      </c>
      <c r="R57" s="15" t="s">
        <v>36</v>
      </c>
    </row>
    <row r="58" spans="1:18" s="4" customFormat="1" ht="26.25" customHeight="1" x14ac:dyDescent="0.25">
      <c r="A58" s="20">
        <v>505003582022</v>
      </c>
      <c r="B58" s="13" t="s">
        <v>106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4</v>
      </c>
      <c r="I58" s="13" t="s">
        <v>36</v>
      </c>
      <c r="J58" s="20">
        <v>505003582022</v>
      </c>
      <c r="K58" s="13" t="s">
        <v>106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4</v>
      </c>
      <c r="R58" s="13" t="s">
        <v>36</v>
      </c>
    </row>
    <row r="59" spans="1:18" s="4" customFormat="1" ht="26.25" customHeight="1" x14ac:dyDescent="0.25">
      <c r="A59" s="20">
        <v>505003482023</v>
      </c>
      <c r="B59" s="13" t="s">
        <v>107</v>
      </c>
      <c r="C59" s="14">
        <v>3</v>
      </c>
      <c r="D59" s="14">
        <v>0</v>
      </c>
      <c r="E59" s="14">
        <v>2</v>
      </c>
      <c r="F59" s="14">
        <v>5</v>
      </c>
      <c r="G59" s="14">
        <v>4</v>
      </c>
      <c r="H59" s="14">
        <v>6</v>
      </c>
      <c r="I59" s="15" t="s">
        <v>36</v>
      </c>
      <c r="J59" s="20">
        <v>505003482023</v>
      </c>
      <c r="K59" s="13" t="s">
        <v>107</v>
      </c>
      <c r="L59" s="14">
        <v>3</v>
      </c>
      <c r="M59" s="14">
        <v>0</v>
      </c>
      <c r="N59" s="14">
        <v>2</v>
      </c>
      <c r="O59" s="14">
        <v>5</v>
      </c>
      <c r="P59" s="14">
        <v>4</v>
      </c>
      <c r="Q59" s="14">
        <v>6</v>
      </c>
      <c r="R59" s="15" t="s">
        <v>36</v>
      </c>
    </row>
    <row r="60" spans="1:18" s="4" customFormat="1" ht="33.75" customHeight="1" x14ac:dyDescent="0.25">
      <c r="A60" s="78">
        <v>505003552022</v>
      </c>
      <c r="B60" s="13" t="s">
        <v>70</v>
      </c>
      <c r="C60" s="14">
        <v>3</v>
      </c>
      <c r="D60" s="14">
        <v>0</v>
      </c>
      <c r="E60" s="14">
        <v>2</v>
      </c>
      <c r="F60" s="14">
        <v>5</v>
      </c>
      <c r="G60" s="14">
        <v>4</v>
      </c>
      <c r="H60" s="14">
        <v>5</v>
      </c>
      <c r="I60" s="15" t="s">
        <v>36</v>
      </c>
      <c r="J60" s="86">
        <v>505003622022</v>
      </c>
      <c r="K60" s="13" t="s">
        <v>70</v>
      </c>
      <c r="L60" s="14">
        <v>3</v>
      </c>
      <c r="M60" s="14">
        <v>0</v>
      </c>
      <c r="N60" s="14">
        <v>2</v>
      </c>
      <c r="O60" s="14">
        <v>5</v>
      </c>
      <c r="P60" s="14">
        <v>4</v>
      </c>
      <c r="Q60" s="14">
        <v>5</v>
      </c>
      <c r="R60" s="15" t="s">
        <v>36</v>
      </c>
    </row>
    <row r="61" spans="1:18" ht="26.25" customHeight="1" x14ac:dyDescent="0.25">
      <c r="A61" s="20">
        <v>505003682023</v>
      </c>
      <c r="B61" s="13" t="s">
        <v>54</v>
      </c>
      <c r="C61" s="14">
        <v>2</v>
      </c>
      <c r="D61" s="14">
        <v>0</v>
      </c>
      <c r="E61" s="14">
        <v>0</v>
      </c>
      <c r="F61" s="14">
        <v>2</v>
      </c>
      <c r="G61" s="14">
        <v>2</v>
      </c>
      <c r="H61" s="12">
        <v>2</v>
      </c>
      <c r="I61" s="15" t="s">
        <v>36</v>
      </c>
      <c r="J61" s="20">
        <v>505003682023</v>
      </c>
      <c r="K61" s="13" t="s">
        <v>54</v>
      </c>
      <c r="L61" s="14">
        <v>2</v>
      </c>
      <c r="M61" s="14">
        <v>0</v>
      </c>
      <c r="N61" s="14">
        <v>0</v>
      </c>
      <c r="O61" s="14">
        <v>2</v>
      </c>
      <c r="P61" s="14">
        <v>2</v>
      </c>
      <c r="Q61" s="12">
        <v>2</v>
      </c>
      <c r="R61" s="15" t="s">
        <v>36</v>
      </c>
    </row>
    <row r="62" spans="1:18" ht="40.5" customHeight="1" x14ac:dyDescent="0.25">
      <c r="A62" s="20">
        <v>505003642023</v>
      </c>
      <c r="B62" s="13" t="s">
        <v>92</v>
      </c>
      <c r="C62" s="100">
        <v>1</v>
      </c>
      <c r="D62" s="14">
        <v>0</v>
      </c>
      <c r="E62" s="14">
        <v>2</v>
      </c>
      <c r="F62" s="50">
        <v>3</v>
      </c>
      <c r="G62" s="14">
        <v>1</v>
      </c>
      <c r="H62" s="12">
        <v>2</v>
      </c>
      <c r="I62" s="15" t="s">
        <v>36</v>
      </c>
      <c r="J62" s="20">
        <v>505003642023</v>
      </c>
      <c r="K62" s="13" t="s">
        <v>92</v>
      </c>
      <c r="L62" s="99">
        <v>0</v>
      </c>
      <c r="M62" s="14">
        <v>0</v>
      </c>
      <c r="N62" s="14">
        <v>2</v>
      </c>
      <c r="O62" s="99">
        <v>2</v>
      </c>
      <c r="P62" s="14">
        <v>1</v>
      </c>
      <c r="Q62" s="12">
        <v>2</v>
      </c>
      <c r="R62" s="15" t="s">
        <v>36</v>
      </c>
    </row>
    <row r="63" spans="1:18" ht="40.5" customHeight="1" x14ac:dyDescent="0.25">
      <c r="A63" s="87" t="s">
        <v>161</v>
      </c>
      <c r="B63" s="23" t="s">
        <v>162</v>
      </c>
      <c r="C63" s="17">
        <v>1</v>
      </c>
      <c r="D63" s="17">
        <v>0</v>
      </c>
      <c r="E63" s="17">
        <v>0</v>
      </c>
      <c r="F63" s="17">
        <f t="shared" ref="F63" si="9">SUM(C63:E63)</f>
        <v>1</v>
      </c>
      <c r="G63" s="16">
        <f t="shared" ref="G63" si="10">$L63+$M63/2</f>
        <v>1</v>
      </c>
      <c r="H63" s="26">
        <v>2</v>
      </c>
      <c r="I63" s="15" t="s">
        <v>36</v>
      </c>
      <c r="J63" s="87" t="s">
        <v>161</v>
      </c>
      <c r="K63" s="23" t="s">
        <v>162</v>
      </c>
      <c r="L63" s="17">
        <v>1</v>
      </c>
      <c r="M63" s="17">
        <v>0</v>
      </c>
      <c r="N63" s="17">
        <v>0</v>
      </c>
      <c r="O63" s="17">
        <f t="shared" ref="O63" si="11">SUM(L63:N63)</f>
        <v>1</v>
      </c>
      <c r="P63" s="16">
        <f t="shared" ref="P63" si="12">$L63+$M63/2</f>
        <v>1</v>
      </c>
      <c r="Q63" s="26">
        <v>2</v>
      </c>
      <c r="R63" s="15" t="s">
        <v>36</v>
      </c>
    </row>
    <row r="64" spans="1:18" ht="40.5" customHeight="1" x14ac:dyDescent="0.25">
      <c r="A64" s="20" t="s">
        <v>82</v>
      </c>
      <c r="B64" s="13" t="s">
        <v>23</v>
      </c>
      <c r="C64" s="14">
        <v>2</v>
      </c>
      <c r="D64" s="14">
        <v>0</v>
      </c>
      <c r="E64" s="14">
        <v>0</v>
      </c>
      <c r="F64" s="14">
        <v>2</v>
      </c>
      <c r="G64" s="14">
        <v>2</v>
      </c>
      <c r="H64" s="12">
        <v>3</v>
      </c>
      <c r="I64" s="15" t="s">
        <v>37</v>
      </c>
      <c r="J64" s="20" t="s">
        <v>82</v>
      </c>
      <c r="K64" s="13" t="s">
        <v>23</v>
      </c>
      <c r="L64" s="14">
        <v>2</v>
      </c>
      <c r="M64" s="14">
        <v>0</v>
      </c>
      <c r="N64" s="14">
        <v>0</v>
      </c>
      <c r="O64" s="14">
        <v>2</v>
      </c>
      <c r="P64" s="14">
        <v>2</v>
      </c>
      <c r="Q64" s="12">
        <v>3</v>
      </c>
      <c r="R64" s="15" t="s">
        <v>37</v>
      </c>
    </row>
    <row r="65" spans="1:18" s="57" customFormat="1" ht="30" customHeight="1" x14ac:dyDescent="0.25">
      <c r="A65" s="113" t="s">
        <v>123</v>
      </c>
      <c r="B65" s="131"/>
      <c r="C65" s="17"/>
      <c r="D65" s="17"/>
      <c r="E65" s="17"/>
      <c r="F65" s="17"/>
      <c r="G65" s="55"/>
      <c r="H65" s="26"/>
      <c r="I65" s="56"/>
      <c r="J65" s="113" t="s">
        <v>123</v>
      </c>
      <c r="K65" s="131"/>
      <c r="L65" s="17"/>
      <c r="M65" s="17"/>
      <c r="N65" s="17"/>
      <c r="O65" s="17"/>
      <c r="P65" s="55"/>
      <c r="Q65" s="26"/>
      <c r="R65" s="56"/>
    </row>
    <row r="66" spans="1:18" s="4" customFormat="1" ht="26.25" customHeight="1" x14ac:dyDescent="0.25">
      <c r="A66" s="17" t="s">
        <v>13</v>
      </c>
      <c r="B66" s="17"/>
      <c r="C66" s="17">
        <f t="shared" ref="C66:H66" si="13">SUM(C57:C64)</f>
        <v>15</v>
      </c>
      <c r="D66" s="17">
        <f t="shared" si="13"/>
        <v>0</v>
      </c>
      <c r="E66" s="17">
        <f t="shared" si="13"/>
        <v>8</v>
      </c>
      <c r="F66" s="17">
        <f t="shared" si="13"/>
        <v>23</v>
      </c>
      <c r="G66" s="17">
        <f t="shared" si="13"/>
        <v>18</v>
      </c>
      <c r="H66" s="17">
        <f t="shared" si="13"/>
        <v>30</v>
      </c>
      <c r="I66" s="19"/>
      <c r="J66" s="17" t="s">
        <v>13</v>
      </c>
      <c r="K66" s="17"/>
      <c r="L66" s="17">
        <f t="shared" ref="L66:Q66" si="14">SUM(L57:L64)</f>
        <v>14</v>
      </c>
      <c r="M66" s="17">
        <f t="shared" si="14"/>
        <v>0</v>
      </c>
      <c r="N66" s="17">
        <f t="shared" si="14"/>
        <v>8</v>
      </c>
      <c r="O66" s="17">
        <f t="shared" si="14"/>
        <v>22</v>
      </c>
      <c r="P66" s="17">
        <f t="shared" si="14"/>
        <v>18</v>
      </c>
      <c r="Q66" s="17">
        <f t="shared" si="14"/>
        <v>30</v>
      </c>
      <c r="R66" s="19"/>
    </row>
    <row r="67" spans="1:18" s="4" customFormat="1" ht="26.25" customHeight="1" x14ac:dyDescent="0.25">
      <c r="A67" s="127" t="s">
        <v>16</v>
      </c>
      <c r="B67" s="127"/>
      <c r="C67" s="127"/>
      <c r="D67" s="127"/>
      <c r="E67" s="127"/>
      <c r="F67" s="127"/>
      <c r="G67" s="127"/>
      <c r="H67" s="127"/>
      <c r="I67" s="128"/>
      <c r="J67" s="129" t="s">
        <v>16</v>
      </c>
      <c r="K67" s="129"/>
      <c r="L67" s="129"/>
      <c r="M67" s="129"/>
      <c r="N67" s="129"/>
      <c r="O67" s="129"/>
      <c r="P67" s="129"/>
      <c r="Q67" s="129"/>
      <c r="R67" s="130"/>
    </row>
    <row r="68" spans="1:18" s="4" customFormat="1" ht="26.25" customHeight="1" x14ac:dyDescent="0.25">
      <c r="A68" s="20">
        <v>505004652022</v>
      </c>
      <c r="B68" s="13" t="s">
        <v>51</v>
      </c>
      <c r="C68" s="14">
        <v>0</v>
      </c>
      <c r="D68" s="14">
        <v>0</v>
      </c>
      <c r="E68" s="14">
        <v>4</v>
      </c>
      <c r="F68" s="14">
        <v>4</v>
      </c>
      <c r="G68" s="14">
        <v>4</v>
      </c>
      <c r="H68" s="12">
        <v>6</v>
      </c>
      <c r="I68" s="15" t="s">
        <v>36</v>
      </c>
      <c r="J68" s="20">
        <v>505004652022</v>
      </c>
      <c r="K68" s="13" t="s">
        <v>51</v>
      </c>
      <c r="L68" s="14">
        <v>0</v>
      </c>
      <c r="M68" s="14">
        <v>0</v>
      </c>
      <c r="N68" s="14">
        <v>4</v>
      </c>
      <c r="O68" s="14">
        <v>4</v>
      </c>
      <c r="P68" s="14">
        <v>4</v>
      </c>
      <c r="Q68" s="12">
        <v>6</v>
      </c>
      <c r="R68" s="15" t="s">
        <v>36</v>
      </c>
    </row>
    <row r="69" spans="1:18" s="4" customFormat="1" ht="26.25" customHeight="1" x14ac:dyDescent="0.25">
      <c r="A69" s="20">
        <v>505004662022</v>
      </c>
      <c r="B69" s="13" t="s">
        <v>52</v>
      </c>
      <c r="C69" s="14">
        <v>0</v>
      </c>
      <c r="D69" s="14">
        <v>0</v>
      </c>
      <c r="E69" s="14">
        <v>4</v>
      </c>
      <c r="F69" s="14">
        <v>4</v>
      </c>
      <c r="G69" s="14">
        <v>4</v>
      </c>
      <c r="H69" s="12">
        <v>12</v>
      </c>
      <c r="I69" s="15" t="s">
        <v>36</v>
      </c>
      <c r="J69" s="20">
        <v>505004662022</v>
      </c>
      <c r="K69" s="13" t="s">
        <v>52</v>
      </c>
      <c r="L69" s="14">
        <v>0</v>
      </c>
      <c r="M69" s="14">
        <v>0</v>
      </c>
      <c r="N69" s="14">
        <v>4</v>
      </c>
      <c r="O69" s="14">
        <v>4</v>
      </c>
      <c r="P69" s="14">
        <v>4</v>
      </c>
      <c r="Q69" s="12">
        <v>12</v>
      </c>
      <c r="R69" s="15" t="s">
        <v>36</v>
      </c>
    </row>
    <row r="70" spans="1:18" ht="30.75" customHeight="1" x14ac:dyDescent="0.25">
      <c r="A70" s="20">
        <v>505004672022</v>
      </c>
      <c r="B70" s="13" t="s">
        <v>53</v>
      </c>
      <c r="C70" s="14">
        <v>0</v>
      </c>
      <c r="D70" s="14">
        <v>1</v>
      </c>
      <c r="E70" s="14">
        <v>0</v>
      </c>
      <c r="F70" s="14">
        <v>1</v>
      </c>
      <c r="G70" s="14">
        <v>1</v>
      </c>
      <c r="H70" s="12">
        <v>2</v>
      </c>
      <c r="I70" s="15" t="s">
        <v>36</v>
      </c>
      <c r="J70" s="20">
        <v>505004672022</v>
      </c>
      <c r="K70" s="13" t="s">
        <v>53</v>
      </c>
      <c r="L70" s="14">
        <v>0</v>
      </c>
      <c r="M70" s="14">
        <v>1</v>
      </c>
      <c r="N70" s="14">
        <v>0</v>
      </c>
      <c r="O70" s="14">
        <v>1</v>
      </c>
      <c r="P70" s="14">
        <v>1</v>
      </c>
      <c r="Q70" s="12">
        <v>2</v>
      </c>
      <c r="R70" s="15" t="s">
        <v>36</v>
      </c>
    </row>
    <row r="71" spans="1:18" ht="60" customHeight="1" x14ac:dyDescent="0.25">
      <c r="A71" s="14" t="s">
        <v>109</v>
      </c>
      <c r="B71" s="13" t="s">
        <v>156</v>
      </c>
      <c r="C71" s="14"/>
      <c r="D71" s="14"/>
      <c r="E71" s="14"/>
      <c r="F71" s="14"/>
      <c r="G71" s="14"/>
      <c r="H71" s="12">
        <v>12</v>
      </c>
      <c r="I71" s="74" t="s">
        <v>37</v>
      </c>
      <c r="J71" s="14" t="s">
        <v>109</v>
      </c>
      <c r="K71" s="13" t="s">
        <v>156</v>
      </c>
      <c r="L71" s="14"/>
      <c r="M71" s="14"/>
      <c r="N71" s="14"/>
      <c r="O71" s="14"/>
      <c r="P71" s="14"/>
      <c r="Q71" s="12">
        <v>12</v>
      </c>
      <c r="R71" s="74" t="s">
        <v>37</v>
      </c>
    </row>
    <row r="72" spans="1:18" s="5" customFormat="1" ht="97.5" customHeight="1" x14ac:dyDescent="0.25">
      <c r="A72" s="14" t="s">
        <v>108</v>
      </c>
      <c r="B72" s="13" t="s">
        <v>154</v>
      </c>
      <c r="C72" s="14"/>
      <c r="D72" s="14"/>
      <c r="E72" s="14"/>
      <c r="F72" s="14"/>
      <c r="G72" s="14"/>
      <c r="H72" s="12">
        <v>10</v>
      </c>
      <c r="I72" s="74" t="s">
        <v>37</v>
      </c>
      <c r="J72" s="14" t="s">
        <v>108</v>
      </c>
      <c r="K72" s="13" t="s">
        <v>154</v>
      </c>
      <c r="L72" s="14"/>
      <c r="M72" s="14"/>
      <c r="N72" s="14"/>
      <c r="O72" s="14"/>
      <c r="P72" s="14"/>
      <c r="Q72" s="12">
        <v>10</v>
      </c>
      <c r="R72" s="74" t="s">
        <v>37</v>
      </c>
    </row>
    <row r="73" spans="1:18" s="57" customFormat="1" ht="38.25" customHeight="1" x14ac:dyDescent="0.25">
      <c r="A73" s="113" t="s">
        <v>124</v>
      </c>
      <c r="B73" s="131"/>
      <c r="C73" s="17"/>
      <c r="D73" s="17"/>
      <c r="E73" s="17"/>
      <c r="F73" s="17"/>
      <c r="G73" s="55"/>
      <c r="H73" s="26"/>
      <c r="I73" s="56"/>
      <c r="J73" s="113" t="s">
        <v>124</v>
      </c>
      <c r="K73" s="131"/>
      <c r="L73" s="17"/>
      <c r="M73" s="17"/>
      <c r="N73" s="17"/>
      <c r="O73" s="17"/>
      <c r="P73" s="55"/>
      <c r="Q73" s="26"/>
      <c r="R73" s="56"/>
    </row>
    <row r="74" spans="1:18" s="5" customFormat="1" ht="26.25" customHeight="1" x14ac:dyDescent="0.25">
      <c r="A74" s="17" t="s">
        <v>13</v>
      </c>
      <c r="B74" s="17"/>
      <c r="C74" s="17"/>
      <c r="D74" s="17"/>
      <c r="E74" s="17"/>
      <c r="F74" s="17"/>
      <c r="G74" s="26"/>
      <c r="H74" s="27">
        <v>30</v>
      </c>
      <c r="I74" s="24"/>
      <c r="J74" s="17" t="s">
        <v>13</v>
      </c>
      <c r="K74" s="17"/>
      <c r="L74" s="17"/>
      <c r="M74" s="17"/>
      <c r="N74" s="17"/>
      <c r="O74" s="17"/>
      <c r="P74" s="26"/>
      <c r="Q74" s="27">
        <v>30</v>
      </c>
      <c r="R74" s="24"/>
    </row>
    <row r="75" spans="1:18" s="5" customFormat="1" ht="26.25" customHeight="1" x14ac:dyDescent="0.25">
      <c r="A75" s="127" t="s">
        <v>17</v>
      </c>
      <c r="B75" s="127"/>
      <c r="C75" s="127"/>
      <c r="D75" s="127"/>
      <c r="E75" s="127"/>
      <c r="F75" s="127"/>
      <c r="G75" s="127"/>
      <c r="H75" s="127"/>
      <c r="I75" s="128"/>
      <c r="J75" s="129" t="s">
        <v>17</v>
      </c>
      <c r="K75" s="129"/>
      <c r="L75" s="129"/>
      <c r="M75" s="129"/>
      <c r="N75" s="129"/>
      <c r="O75" s="129"/>
      <c r="P75" s="129"/>
      <c r="Q75" s="129"/>
      <c r="R75" s="130"/>
    </row>
    <row r="76" spans="1:18" ht="26.25" customHeight="1" x14ac:dyDescent="0.25">
      <c r="A76" s="76">
        <v>505004652022</v>
      </c>
      <c r="B76" s="13" t="s">
        <v>175</v>
      </c>
      <c r="C76" s="14">
        <v>0</v>
      </c>
      <c r="D76" s="14">
        <v>0</v>
      </c>
      <c r="E76" s="14">
        <v>4</v>
      </c>
      <c r="F76" s="14">
        <v>4</v>
      </c>
      <c r="G76" s="14">
        <v>4</v>
      </c>
      <c r="H76" s="12">
        <v>6</v>
      </c>
      <c r="I76" s="15" t="s">
        <v>36</v>
      </c>
      <c r="J76" s="76">
        <v>505004652022</v>
      </c>
      <c r="K76" s="13" t="s">
        <v>175</v>
      </c>
      <c r="L76" s="14">
        <v>0</v>
      </c>
      <c r="M76" s="14">
        <v>0</v>
      </c>
      <c r="N76" s="14">
        <v>4</v>
      </c>
      <c r="O76" s="14">
        <v>4</v>
      </c>
      <c r="P76" s="14">
        <v>4</v>
      </c>
      <c r="Q76" s="12">
        <v>6</v>
      </c>
      <c r="R76" s="15" t="s">
        <v>36</v>
      </c>
    </row>
    <row r="77" spans="1:18" ht="26.25" customHeight="1" x14ac:dyDescent="0.25">
      <c r="A77" s="76">
        <v>505004692022</v>
      </c>
      <c r="B77" s="13" t="s">
        <v>52</v>
      </c>
      <c r="C77" s="14">
        <v>0</v>
      </c>
      <c r="D77" s="14">
        <v>0</v>
      </c>
      <c r="E77" s="14">
        <v>4</v>
      </c>
      <c r="F77" s="14">
        <v>4</v>
      </c>
      <c r="G77" s="14">
        <v>4</v>
      </c>
      <c r="H77" s="12">
        <v>12</v>
      </c>
      <c r="I77" s="15" t="s">
        <v>36</v>
      </c>
      <c r="J77" s="76">
        <v>505004692022</v>
      </c>
      <c r="K77" s="13" t="s">
        <v>52</v>
      </c>
      <c r="L77" s="14">
        <v>0</v>
      </c>
      <c r="M77" s="14">
        <v>0</v>
      </c>
      <c r="N77" s="14">
        <v>4</v>
      </c>
      <c r="O77" s="14">
        <v>4</v>
      </c>
      <c r="P77" s="14">
        <v>4</v>
      </c>
      <c r="Q77" s="12">
        <v>12</v>
      </c>
      <c r="R77" s="15" t="s">
        <v>36</v>
      </c>
    </row>
    <row r="78" spans="1:18" ht="60" customHeight="1" x14ac:dyDescent="0.25">
      <c r="A78" s="14"/>
      <c r="B78" s="13" t="s">
        <v>157</v>
      </c>
      <c r="C78" s="14"/>
      <c r="D78" s="14"/>
      <c r="E78" s="14"/>
      <c r="F78" s="14"/>
      <c r="G78" s="14"/>
      <c r="H78" s="12">
        <v>12</v>
      </c>
      <c r="I78" s="15" t="s">
        <v>37</v>
      </c>
      <c r="J78" s="14"/>
      <c r="K78" s="13" t="s">
        <v>157</v>
      </c>
      <c r="L78" s="14"/>
      <c r="M78" s="14"/>
      <c r="N78" s="14"/>
      <c r="O78" s="14"/>
      <c r="P78" s="14"/>
      <c r="Q78" s="12">
        <v>12</v>
      </c>
      <c r="R78" s="15" t="s">
        <v>37</v>
      </c>
    </row>
    <row r="79" spans="1:18" ht="89.25" customHeight="1" x14ac:dyDescent="0.25">
      <c r="A79" s="14"/>
      <c r="B79" s="13" t="s">
        <v>155</v>
      </c>
      <c r="C79" s="14"/>
      <c r="D79" s="14"/>
      <c r="E79" s="14"/>
      <c r="F79" s="14"/>
      <c r="G79" s="14"/>
      <c r="H79" s="12">
        <v>12</v>
      </c>
      <c r="I79" s="15" t="s">
        <v>37</v>
      </c>
      <c r="J79" s="14"/>
      <c r="K79" s="13" t="s">
        <v>155</v>
      </c>
      <c r="L79" s="14"/>
      <c r="M79" s="14"/>
      <c r="N79" s="14"/>
      <c r="O79" s="14"/>
      <c r="P79" s="14"/>
      <c r="Q79" s="12">
        <v>12</v>
      </c>
      <c r="R79" s="15" t="s">
        <v>37</v>
      </c>
    </row>
    <row r="80" spans="1:18" ht="26.25" customHeight="1" x14ac:dyDescent="0.25">
      <c r="A80" s="12"/>
      <c r="B80" s="13"/>
      <c r="C80" s="14"/>
      <c r="D80" s="14"/>
      <c r="E80" s="14"/>
      <c r="F80" s="14"/>
      <c r="G80" s="75"/>
      <c r="H80" s="14"/>
      <c r="I80" s="15"/>
      <c r="J80" s="12"/>
      <c r="K80" s="13"/>
      <c r="L80" s="14"/>
      <c r="M80" s="14"/>
      <c r="N80" s="14"/>
      <c r="O80" s="14"/>
      <c r="P80" s="75"/>
      <c r="Q80" s="14"/>
      <c r="R80" s="15"/>
    </row>
    <row r="81" spans="1:18" ht="26.25" customHeight="1" x14ac:dyDescent="0.25">
      <c r="A81" s="28"/>
      <c r="B81" s="29" t="s">
        <v>18</v>
      </c>
      <c r="C81" s="21"/>
      <c r="D81" s="21"/>
      <c r="E81" s="21"/>
      <c r="F81" s="21"/>
      <c r="G81" s="30"/>
      <c r="H81" s="21"/>
      <c r="I81" s="31"/>
      <c r="J81" s="28"/>
      <c r="K81" s="29" t="s">
        <v>18</v>
      </c>
      <c r="L81" s="21"/>
      <c r="M81" s="21"/>
      <c r="N81" s="21"/>
      <c r="O81" s="21"/>
      <c r="P81" s="30"/>
      <c r="Q81" s="21"/>
      <c r="R81" s="31"/>
    </row>
    <row r="82" spans="1:18" s="57" customFormat="1" ht="43.5" customHeight="1" x14ac:dyDescent="0.25">
      <c r="A82" s="77"/>
      <c r="B82" s="113" t="s">
        <v>125</v>
      </c>
      <c r="C82" s="114"/>
      <c r="D82" s="17"/>
      <c r="E82" s="17"/>
      <c r="F82" s="17"/>
      <c r="G82" s="55"/>
      <c r="H82" s="26"/>
      <c r="I82" s="56"/>
      <c r="J82" s="113" t="s">
        <v>125</v>
      </c>
      <c r="K82" s="114"/>
      <c r="L82" s="71"/>
      <c r="M82" s="71"/>
      <c r="N82" s="71"/>
      <c r="O82" s="71"/>
      <c r="P82" s="72"/>
      <c r="Q82" s="27"/>
      <c r="R82" s="73"/>
    </row>
    <row r="83" spans="1:18" ht="30" customHeight="1" x14ac:dyDescent="0.25">
      <c r="A83" s="17" t="s">
        <v>13</v>
      </c>
      <c r="B83" s="17"/>
      <c r="C83" s="17"/>
      <c r="D83" s="17"/>
      <c r="E83" s="17"/>
      <c r="F83" s="17"/>
      <c r="G83" s="26"/>
      <c r="H83" s="26">
        <v>30</v>
      </c>
      <c r="I83" s="24"/>
      <c r="J83" s="17" t="s">
        <v>13</v>
      </c>
      <c r="K83" s="17"/>
      <c r="L83" s="17"/>
      <c r="M83" s="17"/>
      <c r="N83" s="17"/>
      <c r="O83" s="17"/>
      <c r="P83" s="26"/>
      <c r="Q83" s="26">
        <v>30</v>
      </c>
      <c r="R83" s="24"/>
    </row>
    <row r="84" spans="1:18" ht="30" customHeight="1" thickBot="1" x14ac:dyDescent="0.3">
      <c r="A84" s="32" t="s">
        <v>13</v>
      </c>
      <c r="B84" s="32"/>
      <c r="C84" s="32"/>
      <c r="D84" s="32"/>
      <c r="E84" s="32"/>
      <c r="F84" s="32"/>
      <c r="G84" s="33"/>
      <c r="H84" s="34">
        <v>240</v>
      </c>
      <c r="I84" s="35"/>
      <c r="J84" s="32" t="s">
        <v>13</v>
      </c>
      <c r="K84" s="32"/>
      <c r="L84" s="32"/>
      <c r="M84" s="32"/>
      <c r="N84" s="32"/>
      <c r="O84" s="32"/>
      <c r="P84" s="33"/>
      <c r="Q84" s="34">
        <v>240</v>
      </c>
      <c r="R84" s="35"/>
    </row>
    <row r="85" spans="1:18" ht="30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</row>
    <row r="86" spans="1:18" ht="30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30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30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30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30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30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30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30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30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30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30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30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30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30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30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30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30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30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30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30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30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30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30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30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30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30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30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30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30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30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30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30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30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30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30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30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30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30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30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30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30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30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30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30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30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30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30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30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30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30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30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30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30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30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30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30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30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30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30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30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30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30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30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30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30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30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30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30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30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30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30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30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30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30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30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30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30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30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30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30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30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30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30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30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30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30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30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30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30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30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30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30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30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30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30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30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30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30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30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30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30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</sheetData>
  <mergeCells count="48">
    <mergeCell ref="B82:C82"/>
    <mergeCell ref="A35:B35"/>
    <mergeCell ref="A45:B45"/>
    <mergeCell ref="A54:B54"/>
    <mergeCell ref="A65:B65"/>
    <mergeCell ref="A73:B73"/>
    <mergeCell ref="J54:K54"/>
    <mergeCell ref="J65:K65"/>
    <mergeCell ref="A75:I75"/>
    <mergeCell ref="J75:R75"/>
    <mergeCell ref="A37:I37"/>
    <mergeCell ref="J37:R37"/>
    <mergeCell ref="A47:I47"/>
    <mergeCell ref="J47:R47"/>
    <mergeCell ref="A56:I56"/>
    <mergeCell ref="J56:R56"/>
    <mergeCell ref="J73:K73"/>
    <mergeCell ref="C5:R5"/>
    <mergeCell ref="A6:I6"/>
    <mergeCell ref="J6:R6"/>
    <mergeCell ref="A7:A8"/>
    <mergeCell ref="B7:B8"/>
    <mergeCell ref="C7:F7"/>
    <mergeCell ref="G7:G8"/>
    <mergeCell ref="H7:H8"/>
    <mergeCell ref="I7:I8"/>
    <mergeCell ref="R7:R8"/>
    <mergeCell ref="A1:R1"/>
    <mergeCell ref="A2:R2"/>
    <mergeCell ref="A3:B3"/>
    <mergeCell ref="C3:R3"/>
    <mergeCell ref="C4:R4"/>
    <mergeCell ref="J82:K82"/>
    <mergeCell ref="A9:I9"/>
    <mergeCell ref="J9:R9"/>
    <mergeCell ref="J7:J8"/>
    <mergeCell ref="K7:K8"/>
    <mergeCell ref="L7:O7"/>
    <mergeCell ref="P7:P8"/>
    <mergeCell ref="Q7:Q8"/>
    <mergeCell ref="A19:I19"/>
    <mergeCell ref="A28:I28"/>
    <mergeCell ref="J28:R28"/>
    <mergeCell ref="J19:R19"/>
    <mergeCell ref="A67:I67"/>
    <mergeCell ref="J67:R67"/>
    <mergeCell ref="J35:K35"/>
    <mergeCell ref="J45:K45"/>
  </mergeCells>
  <pageMargins left="0.35433070866141736" right="0.70866141732283472" top="0.31496062992125984" bottom="0.31496062992125984" header="0.31496062992125984" footer="0.31496062992125984"/>
  <pageSetup paperSize="9" scale="51" fitToHeight="3" orientation="landscape" r:id="rId1"/>
  <rowBreaks count="2" manualBreakCount="2">
    <brk id="27" max="17" man="1"/>
    <brk id="55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R85"/>
  <sheetViews>
    <sheetView view="pageBreakPreview" zoomScaleNormal="100" zoomScaleSheetLayoutView="100" workbookViewId="0">
      <selection activeCell="K41" sqref="K41"/>
    </sheetView>
  </sheetViews>
  <sheetFormatPr defaultRowHeight="30" customHeight="1" x14ac:dyDescent="0.25"/>
  <cols>
    <col min="1" max="1" width="19" style="3" customWidth="1"/>
    <col min="2" max="2" width="37.42578125" style="48" customWidth="1"/>
    <col min="3" max="3" width="11.140625" customWidth="1"/>
    <col min="4" max="4" width="11" customWidth="1"/>
    <col min="5" max="5" width="13.42578125" customWidth="1"/>
    <col min="6" max="6" width="8.85546875" customWidth="1"/>
    <col min="7" max="7" width="9.140625" customWidth="1"/>
    <col min="8" max="8" width="8.42578125" customWidth="1"/>
    <col min="9" max="9" width="11.42578125" customWidth="1"/>
    <col min="10" max="10" width="20.7109375" customWidth="1"/>
    <col min="11" max="11" width="40.28515625" customWidth="1"/>
    <col min="12" max="12" width="10.42578125" customWidth="1"/>
    <col min="13" max="13" width="11.28515625" customWidth="1"/>
    <col min="14" max="14" width="12.85546875" customWidth="1"/>
    <col min="15" max="15" width="10.5703125" customWidth="1"/>
    <col min="16" max="16" width="9.7109375" customWidth="1"/>
    <col min="17" max="17" width="8.85546875" customWidth="1"/>
    <col min="18" max="18" width="16.7109375" customWidth="1"/>
  </cols>
  <sheetData>
    <row r="1" spans="1:18" ht="30" customHeight="1" thickBot="1" x14ac:dyDescent="0.3">
      <c r="A1" s="148" t="s">
        <v>176</v>
      </c>
      <c r="B1" s="149"/>
      <c r="C1" s="149"/>
      <c r="D1" s="149"/>
      <c r="E1" s="149"/>
      <c r="F1" s="149"/>
      <c r="G1" s="149"/>
      <c r="H1" s="149"/>
      <c r="I1" s="180"/>
      <c r="J1" s="181" t="s">
        <v>177</v>
      </c>
      <c r="K1" s="150"/>
      <c r="L1" s="150"/>
      <c r="M1" s="150"/>
      <c r="N1" s="150"/>
      <c r="O1" s="150"/>
      <c r="P1" s="150"/>
      <c r="Q1" s="150"/>
      <c r="R1" s="151"/>
    </row>
    <row r="2" spans="1:18" ht="30" customHeight="1" x14ac:dyDescent="0.25">
      <c r="A2" s="152" t="s">
        <v>0</v>
      </c>
      <c r="B2" s="154" t="s">
        <v>1</v>
      </c>
      <c r="C2" s="154" t="s">
        <v>2</v>
      </c>
      <c r="D2" s="154"/>
      <c r="E2" s="154"/>
      <c r="F2" s="154"/>
      <c r="G2" s="156" t="s">
        <v>28</v>
      </c>
      <c r="H2" s="156" t="s">
        <v>3</v>
      </c>
      <c r="I2" s="158" t="s">
        <v>4</v>
      </c>
      <c r="J2" s="121" t="s">
        <v>0</v>
      </c>
      <c r="K2" s="123" t="s">
        <v>1</v>
      </c>
      <c r="L2" s="123" t="s">
        <v>2</v>
      </c>
      <c r="M2" s="123"/>
      <c r="N2" s="123"/>
      <c r="O2" s="123"/>
      <c r="P2" s="125" t="s">
        <v>28</v>
      </c>
      <c r="Q2" s="125" t="s">
        <v>3</v>
      </c>
      <c r="R2" s="160" t="s">
        <v>4</v>
      </c>
    </row>
    <row r="3" spans="1:18" ht="30" customHeight="1" x14ac:dyDescent="0.25">
      <c r="A3" s="182"/>
      <c r="B3" s="183"/>
      <c r="C3" s="43" t="s">
        <v>5</v>
      </c>
      <c r="D3" s="43" t="s">
        <v>6</v>
      </c>
      <c r="E3" s="43" t="s">
        <v>7</v>
      </c>
      <c r="F3" s="43" t="s">
        <v>8</v>
      </c>
      <c r="G3" s="184"/>
      <c r="H3" s="184"/>
      <c r="I3" s="185"/>
      <c r="J3" s="186"/>
      <c r="K3" s="187"/>
      <c r="L3" s="44" t="s">
        <v>5</v>
      </c>
      <c r="M3" s="44" t="s">
        <v>6</v>
      </c>
      <c r="N3" s="44" t="s">
        <v>7</v>
      </c>
      <c r="O3" s="44" t="s">
        <v>8</v>
      </c>
      <c r="P3" s="188"/>
      <c r="Q3" s="188"/>
      <c r="R3" s="189"/>
    </row>
    <row r="4" spans="1:18" s="57" customFormat="1" ht="20.100000000000001" customHeight="1" thickBot="1" x14ac:dyDescent="0.3">
      <c r="A4" s="166" t="s">
        <v>126</v>
      </c>
      <c r="B4" s="167"/>
      <c r="C4" s="167"/>
      <c r="D4" s="167"/>
      <c r="E4" s="167"/>
      <c r="F4" s="167"/>
      <c r="G4" s="167"/>
      <c r="H4" s="167"/>
      <c r="I4" s="168"/>
      <c r="J4" s="162" t="s">
        <v>126</v>
      </c>
      <c r="K4" s="163"/>
      <c r="L4" s="163"/>
      <c r="M4" s="163"/>
      <c r="N4" s="163"/>
      <c r="O4" s="163"/>
      <c r="P4" s="163"/>
      <c r="Q4" s="163"/>
      <c r="R4" s="164"/>
    </row>
    <row r="5" spans="1:18" s="57" customFormat="1" ht="20.100000000000001" customHeight="1" x14ac:dyDescent="0.25">
      <c r="A5" s="58"/>
      <c r="B5" s="59"/>
      <c r="C5" s="59"/>
      <c r="D5" s="59"/>
      <c r="E5" s="59"/>
      <c r="F5" s="59"/>
      <c r="G5" s="59"/>
      <c r="H5" s="59"/>
      <c r="I5" s="60"/>
      <c r="J5" s="165" t="s">
        <v>120</v>
      </c>
      <c r="K5" s="165"/>
      <c r="L5" s="165"/>
      <c r="M5" s="165"/>
      <c r="N5" s="165"/>
      <c r="O5" s="165"/>
      <c r="P5" s="165"/>
      <c r="Q5" s="165"/>
      <c r="R5" s="165"/>
    </row>
    <row r="6" spans="1:18" s="57" customFormat="1" ht="20.100000000000001" customHeight="1" x14ac:dyDescent="0.25">
      <c r="A6" s="61"/>
      <c r="B6" s="54"/>
      <c r="C6" s="54"/>
      <c r="D6" s="54"/>
      <c r="E6" s="54"/>
      <c r="F6" s="54"/>
      <c r="G6" s="62"/>
      <c r="H6" s="63"/>
      <c r="I6" s="64"/>
      <c r="J6" s="65" t="s">
        <v>127</v>
      </c>
      <c r="K6" s="66" t="s">
        <v>128</v>
      </c>
      <c r="L6" s="54">
        <v>3</v>
      </c>
      <c r="M6" s="54">
        <v>0</v>
      </c>
      <c r="N6" s="54">
        <v>0</v>
      </c>
      <c r="O6" s="54">
        <v>3</v>
      </c>
      <c r="P6" s="63" t="s">
        <v>129</v>
      </c>
      <c r="Q6" s="63" t="s">
        <v>130</v>
      </c>
      <c r="R6" s="54"/>
    </row>
    <row r="7" spans="1:18" s="57" customFormat="1" ht="20.100000000000001" customHeight="1" x14ac:dyDescent="0.25">
      <c r="A7" s="61"/>
      <c r="B7" s="54"/>
      <c r="C7" s="54"/>
      <c r="D7" s="54"/>
      <c r="E7" s="54"/>
      <c r="F7" s="54"/>
      <c r="G7" s="62"/>
      <c r="H7" s="63"/>
      <c r="I7" s="64"/>
      <c r="J7" s="65" t="s">
        <v>131</v>
      </c>
      <c r="K7" s="66" t="s">
        <v>132</v>
      </c>
      <c r="L7" s="54">
        <v>3</v>
      </c>
      <c r="M7" s="54">
        <v>0</v>
      </c>
      <c r="N7" s="54">
        <v>0</v>
      </c>
      <c r="O7" s="54">
        <v>3</v>
      </c>
      <c r="P7" s="63" t="s">
        <v>129</v>
      </c>
      <c r="Q7" s="63" t="s">
        <v>130</v>
      </c>
      <c r="R7" s="54"/>
    </row>
    <row r="8" spans="1:18" s="57" customFormat="1" ht="20.100000000000001" customHeight="1" thickBot="1" x14ac:dyDescent="0.3">
      <c r="A8" s="166" t="s">
        <v>133</v>
      </c>
      <c r="B8" s="167"/>
      <c r="C8" s="167"/>
      <c r="D8" s="167"/>
      <c r="E8" s="167"/>
      <c r="F8" s="167"/>
      <c r="G8" s="167"/>
      <c r="H8" s="167"/>
      <c r="I8" s="168"/>
      <c r="J8" s="162" t="s">
        <v>133</v>
      </c>
      <c r="K8" s="163"/>
      <c r="L8" s="163"/>
      <c r="M8" s="163"/>
      <c r="N8" s="163"/>
      <c r="O8" s="163"/>
      <c r="P8" s="163"/>
      <c r="Q8" s="163"/>
      <c r="R8" s="164"/>
    </row>
    <row r="9" spans="1:18" s="57" customFormat="1" ht="20.100000000000001" customHeight="1" x14ac:dyDescent="0.25">
      <c r="A9" s="58"/>
      <c r="B9" s="59"/>
      <c r="C9" s="59"/>
      <c r="D9" s="59"/>
      <c r="E9" s="59"/>
      <c r="F9" s="59"/>
      <c r="G9" s="59"/>
      <c r="H9" s="59"/>
      <c r="I9" s="60"/>
      <c r="J9" s="165" t="s">
        <v>121</v>
      </c>
      <c r="K9" s="165"/>
      <c r="L9" s="165"/>
      <c r="M9" s="165"/>
      <c r="N9" s="165"/>
      <c r="O9" s="165"/>
      <c r="P9" s="165"/>
      <c r="Q9" s="165"/>
      <c r="R9" s="165"/>
    </row>
    <row r="10" spans="1:18" s="57" customFormat="1" ht="20.100000000000001" customHeight="1" x14ac:dyDescent="0.25">
      <c r="A10" s="61"/>
      <c r="B10" s="54"/>
      <c r="C10" s="54"/>
      <c r="D10" s="54"/>
      <c r="E10" s="54"/>
      <c r="F10" s="54"/>
      <c r="G10" s="62"/>
      <c r="H10" s="63"/>
      <c r="I10" s="64"/>
      <c r="J10" s="65" t="s">
        <v>134</v>
      </c>
      <c r="K10" s="66" t="s">
        <v>135</v>
      </c>
      <c r="L10" s="54">
        <v>3</v>
      </c>
      <c r="M10" s="54">
        <v>0</v>
      </c>
      <c r="N10" s="54">
        <v>0</v>
      </c>
      <c r="O10" s="54">
        <v>3</v>
      </c>
      <c r="P10" s="63" t="s">
        <v>129</v>
      </c>
      <c r="Q10" s="63" t="s">
        <v>130</v>
      </c>
      <c r="R10" s="54"/>
    </row>
    <row r="11" spans="1:18" s="57" customFormat="1" ht="20.100000000000001" customHeight="1" x14ac:dyDescent="0.25">
      <c r="A11" s="61"/>
      <c r="B11" s="54"/>
      <c r="C11" s="54"/>
      <c r="D11" s="54"/>
      <c r="E11" s="54"/>
      <c r="F11" s="54"/>
      <c r="G11" s="62"/>
      <c r="H11" s="63"/>
      <c r="I11" s="64"/>
      <c r="J11" s="67" t="s">
        <v>136</v>
      </c>
      <c r="K11" s="66" t="s">
        <v>137</v>
      </c>
      <c r="L11" s="54">
        <v>3</v>
      </c>
      <c r="M11" s="54">
        <v>0</v>
      </c>
      <c r="N11" s="54">
        <v>0</v>
      </c>
      <c r="O11" s="54">
        <v>3</v>
      </c>
      <c r="P11" s="63" t="s">
        <v>129</v>
      </c>
      <c r="Q11" s="63" t="s">
        <v>130</v>
      </c>
      <c r="R11" s="54"/>
    </row>
    <row r="12" spans="1:18" s="57" customFormat="1" ht="20.100000000000001" customHeight="1" thickBot="1" x14ac:dyDescent="0.3">
      <c r="A12" s="166" t="s">
        <v>138</v>
      </c>
      <c r="B12" s="167"/>
      <c r="C12" s="167"/>
      <c r="D12" s="167"/>
      <c r="E12" s="167"/>
      <c r="F12" s="167"/>
      <c r="G12" s="167"/>
      <c r="H12" s="167"/>
      <c r="I12" s="168"/>
      <c r="J12" s="162" t="s">
        <v>138</v>
      </c>
      <c r="K12" s="163"/>
      <c r="L12" s="163"/>
      <c r="M12" s="163"/>
      <c r="N12" s="163"/>
      <c r="O12" s="163"/>
      <c r="P12" s="163"/>
      <c r="Q12" s="163"/>
      <c r="R12" s="164"/>
    </row>
    <row r="13" spans="1:18" s="57" customFormat="1" ht="20.100000000000001" customHeight="1" x14ac:dyDescent="0.25">
      <c r="A13" s="58"/>
      <c r="B13" s="59"/>
      <c r="C13" s="59"/>
      <c r="D13" s="59"/>
      <c r="E13" s="59"/>
      <c r="F13" s="59"/>
      <c r="G13" s="59"/>
      <c r="H13" s="59"/>
      <c r="I13" s="60"/>
      <c r="J13" s="165" t="s">
        <v>122</v>
      </c>
      <c r="K13" s="165"/>
      <c r="L13" s="165"/>
      <c r="M13" s="165"/>
      <c r="N13" s="165"/>
      <c r="O13" s="165"/>
      <c r="P13" s="165"/>
      <c r="Q13" s="165"/>
      <c r="R13" s="165"/>
    </row>
    <row r="14" spans="1:18" s="57" customFormat="1" ht="20.100000000000001" customHeight="1" x14ac:dyDescent="0.25">
      <c r="A14" s="61"/>
      <c r="B14" s="54"/>
      <c r="C14" s="54"/>
      <c r="D14" s="54"/>
      <c r="E14" s="54"/>
      <c r="F14" s="54"/>
      <c r="G14" s="62"/>
      <c r="H14" s="63"/>
      <c r="I14" s="64"/>
      <c r="J14" s="67" t="s">
        <v>139</v>
      </c>
      <c r="K14" s="66" t="s">
        <v>140</v>
      </c>
      <c r="L14" s="54">
        <v>2</v>
      </c>
      <c r="M14" s="54">
        <v>0</v>
      </c>
      <c r="N14" s="54">
        <v>0</v>
      </c>
      <c r="O14" s="54">
        <v>2</v>
      </c>
      <c r="P14" s="63" t="s">
        <v>141</v>
      </c>
      <c r="Q14" s="63" t="s">
        <v>129</v>
      </c>
      <c r="R14" s="54"/>
    </row>
    <row r="15" spans="1:18" s="57" customFormat="1" ht="20.100000000000001" customHeight="1" thickBot="1" x14ac:dyDescent="0.3">
      <c r="A15" s="61"/>
      <c r="B15" s="54"/>
      <c r="C15" s="54"/>
      <c r="D15" s="54"/>
      <c r="E15" s="54"/>
      <c r="F15" s="54"/>
      <c r="G15" s="62"/>
      <c r="H15" s="63"/>
      <c r="I15" s="64"/>
      <c r="J15" s="68" t="s">
        <v>142</v>
      </c>
      <c r="K15" s="66" t="s">
        <v>143</v>
      </c>
      <c r="L15" s="54">
        <v>3</v>
      </c>
      <c r="M15" s="54">
        <v>0</v>
      </c>
      <c r="N15" s="54">
        <v>0</v>
      </c>
      <c r="O15" s="54">
        <v>3</v>
      </c>
      <c r="P15" s="63" t="s">
        <v>129</v>
      </c>
      <c r="Q15" s="63" t="s">
        <v>130</v>
      </c>
      <c r="R15" s="54"/>
    </row>
    <row r="16" spans="1:18" s="57" customFormat="1" ht="20.100000000000001" customHeight="1" thickBot="1" x14ac:dyDescent="0.3">
      <c r="A16" s="166" t="s">
        <v>144</v>
      </c>
      <c r="B16" s="167"/>
      <c r="C16" s="167"/>
      <c r="D16" s="167"/>
      <c r="E16" s="167"/>
      <c r="F16" s="167"/>
      <c r="G16" s="167"/>
      <c r="H16" s="167"/>
      <c r="I16" s="168"/>
      <c r="J16" s="162" t="s">
        <v>144</v>
      </c>
      <c r="K16" s="163"/>
      <c r="L16" s="163"/>
      <c r="M16" s="163"/>
      <c r="N16" s="163"/>
      <c r="O16" s="163"/>
      <c r="P16" s="163"/>
      <c r="Q16" s="163"/>
      <c r="R16" s="164"/>
    </row>
    <row r="17" spans="1:18" s="57" customFormat="1" ht="20.100000000000001" customHeight="1" x14ac:dyDescent="0.25">
      <c r="A17" s="58"/>
      <c r="B17" s="59"/>
      <c r="C17" s="59"/>
      <c r="D17" s="59"/>
      <c r="E17" s="59"/>
      <c r="F17" s="59"/>
      <c r="G17" s="59"/>
      <c r="H17" s="59"/>
      <c r="I17" s="60"/>
      <c r="J17" s="165" t="s">
        <v>123</v>
      </c>
      <c r="K17" s="165"/>
      <c r="L17" s="165"/>
      <c r="M17" s="165"/>
      <c r="N17" s="165"/>
      <c r="O17" s="165"/>
      <c r="P17" s="165"/>
      <c r="Q17" s="165"/>
      <c r="R17" s="165"/>
    </row>
    <row r="18" spans="1:18" s="57" customFormat="1" ht="20.100000000000001" customHeight="1" x14ac:dyDescent="0.25">
      <c r="A18" s="61"/>
      <c r="B18" s="54"/>
      <c r="C18" s="54"/>
      <c r="D18" s="54"/>
      <c r="E18" s="54"/>
      <c r="F18" s="54"/>
      <c r="G18" s="62"/>
      <c r="H18" s="63"/>
      <c r="I18" s="64"/>
      <c r="J18" s="69" t="s">
        <v>145</v>
      </c>
      <c r="K18" s="66" t="s">
        <v>146</v>
      </c>
      <c r="L18" s="54">
        <v>2</v>
      </c>
      <c r="M18" s="54">
        <v>0</v>
      </c>
      <c r="N18" s="54">
        <v>0</v>
      </c>
      <c r="O18" s="54">
        <v>2</v>
      </c>
      <c r="P18" s="63" t="s">
        <v>141</v>
      </c>
      <c r="Q18" s="63" t="s">
        <v>129</v>
      </c>
      <c r="R18" s="54"/>
    </row>
    <row r="19" spans="1:18" s="57" customFormat="1" ht="20.100000000000001" customHeight="1" thickBot="1" x14ac:dyDescent="0.3">
      <c r="A19" s="166" t="s">
        <v>19</v>
      </c>
      <c r="B19" s="167"/>
      <c r="C19" s="167"/>
      <c r="D19" s="167"/>
      <c r="E19" s="167"/>
      <c r="F19" s="167"/>
      <c r="G19" s="167"/>
      <c r="H19" s="167"/>
      <c r="I19" s="168"/>
      <c r="J19" s="162" t="s">
        <v>19</v>
      </c>
      <c r="K19" s="163"/>
      <c r="L19" s="163"/>
      <c r="M19" s="163"/>
      <c r="N19" s="163"/>
      <c r="O19" s="163"/>
      <c r="P19" s="163"/>
      <c r="Q19" s="163"/>
      <c r="R19" s="164"/>
    </row>
    <row r="20" spans="1:18" s="57" customFormat="1" ht="20.100000000000001" customHeight="1" x14ac:dyDescent="0.25">
      <c r="A20" s="58"/>
      <c r="B20" s="59"/>
      <c r="C20" s="59"/>
      <c r="D20" s="59"/>
      <c r="E20" s="59"/>
      <c r="F20" s="59"/>
      <c r="G20" s="59"/>
      <c r="H20" s="59"/>
      <c r="I20" s="60"/>
      <c r="J20" s="165" t="s">
        <v>124</v>
      </c>
      <c r="K20" s="165"/>
      <c r="L20" s="165"/>
      <c r="M20" s="165"/>
      <c r="N20" s="165"/>
      <c r="O20" s="165"/>
      <c r="P20" s="165"/>
      <c r="Q20" s="165"/>
      <c r="R20" s="165"/>
    </row>
    <row r="21" spans="1:18" s="57" customFormat="1" ht="20.100000000000001" customHeight="1" x14ac:dyDescent="0.25">
      <c r="A21" s="61"/>
      <c r="B21" s="54"/>
      <c r="C21" s="54"/>
      <c r="D21" s="54"/>
      <c r="E21" s="54"/>
      <c r="F21" s="54"/>
      <c r="G21" s="62"/>
      <c r="H21" s="63"/>
      <c r="I21" s="64"/>
      <c r="J21" s="69" t="s">
        <v>147</v>
      </c>
      <c r="K21" s="66" t="s">
        <v>148</v>
      </c>
      <c r="L21" s="54">
        <v>3</v>
      </c>
      <c r="M21" s="54">
        <v>0</v>
      </c>
      <c r="N21" s="54">
        <v>0</v>
      </c>
      <c r="O21" s="54">
        <v>3</v>
      </c>
      <c r="P21" s="63" t="s">
        <v>129</v>
      </c>
      <c r="Q21" s="63" t="s">
        <v>130</v>
      </c>
      <c r="R21" s="54"/>
    </row>
    <row r="22" spans="1:18" s="57" customFormat="1" ht="20.100000000000001" customHeight="1" thickBot="1" x14ac:dyDescent="0.3">
      <c r="A22" s="166" t="s">
        <v>149</v>
      </c>
      <c r="B22" s="167"/>
      <c r="C22" s="167"/>
      <c r="D22" s="167"/>
      <c r="E22" s="167"/>
      <c r="F22" s="167"/>
      <c r="G22" s="167"/>
      <c r="H22" s="167"/>
      <c r="I22" s="168"/>
      <c r="J22" s="162" t="s">
        <v>149</v>
      </c>
      <c r="K22" s="163"/>
      <c r="L22" s="163"/>
      <c r="M22" s="163"/>
      <c r="N22" s="163"/>
      <c r="O22" s="163"/>
      <c r="P22" s="163"/>
      <c r="Q22" s="163"/>
      <c r="R22" s="164"/>
    </row>
    <row r="23" spans="1:18" s="57" customFormat="1" ht="20.100000000000001" customHeight="1" x14ac:dyDescent="0.25">
      <c r="A23" s="58"/>
      <c r="B23" s="59"/>
      <c r="C23" s="59"/>
      <c r="D23" s="59"/>
      <c r="E23" s="59"/>
      <c r="F23" s="59"/>
      <c r="G23" s="59"/>
      <c r="H23" s="59"/>
      <c r="I23" s="60"/>
      <c r="J23" s="165" t="s">
        <v>125</v>
      </c>
      <c r="K23" s="165"/>
      <c r="L23" s="165"/>
      <c r="M23" s="165"/>
      <c r="N23" s="165"/>
      <c r="O23" s="165"/>
      <c r="P23" s="165"/>
      <c r="Q23" s="165"/>
      <c r="R23" s="165"/>
    </row>
    <row r="24" spans="1:18" s="57" customFormat="1" ht="20.100000000000001" customHeight="1" thickBot="1" x14ac:dyDescent="0.3">
      <c r="A24" s="61"/>
      <c r="B24" s="54"/>
      <c r="C24" s="54"/>
      <c r="D24" s="54"/>
      <c r="E24" s="54"/>
      <c r="F24" s="54"/>
      <c r="G24" s="62"/>
      <c r="H24" s="63"/>
      <c r="I24" s="64"/>
      <c r="J24" s="69" t="s">
        <v>150</v>
      </c>
      <c r="K24" s="66" t="s">
        <v>151</v>
      </c>
      <c r="L24" s="54">
        <v>1</v>
      </c>
      <c r="M24" s="54">
        <v>8</v>
      </c>
      <c r="N24" s="54">
        <v>0</v>
      </c>
      <c r="O24" s="54">
        <v>9</v>
      </c>
      <c r="P24" s="63" t="s">
        <v>152</v>
      </c>
      <c r="Q24" s="63" t="s">
        <v>153</v>
      </c>
      <c r="R24" s="54"/>
    </row>
    <row r="25" spans="1:18" ht="30" customHeight="1" x14ac:dyDescent="0.25">
      <c r="A25" s="115" t="s">
        <v>14</v>
      </c>
      <c r="B25" s="175"/>
      <c r="C25" s="175"/>
      <c r="D25" s="175"/>
      <c r="E25" s="175"/>
      <c r="F25" s="175"/>
      <c r="G25" s="175"/>
      <c r="H25" s="175"/>
      <c r="I25" s="176"/>
      <c r="J25" s="177" t="s">
        <v>14</v>
      </c>
      <c r="K25" s="178"/>
      <c r="L25" s="178"/>
      <c r="M25" s="178"/>
      <c r="N25" s="178"/>
      <c r="O25" s="178"/>
      <c r="P25" s="178"/>
      <c r="Q25" s="178"/>
      <c r="R25" s="179"/>
    </row>
    <row r="26" spans="1:18" s="45" customFormat="1" ht="30" customHeight="1" x14ac:dyDescent="0.25">
      <c r="A26" s="192"/>
      <c r="B26" s="193"/>
      <c r="C26" s="193"/>
      <c r="D26" s="193"/>
      <c r="E26" s="193"/>
      <c r="F26" s="193"/>
      <c r="G26" s="193"/>
      <c r="H26" s="193"/>
      <c r="I26" s="194"/>
      <c r="J26" s="202" t="s">
        <v>163</v>
      </c>
      <c r="K26" s="203"/>
      <c r="L26" s="203"/>
      <c r="M26" s="203"/>
      <c r="N26" s="203"/>
      <c r="O26" s="203"/>
      <c r="P26" s="203"/>
      <c r="Q26" s="203"/>
      <c r="R26" s="204"/>
    </row>
    <row r="27" spans="1:18" s="45" customFormat="1" ht="30" customHeight="1" x14ac:dyDescent="0.25">
      <c r="A27" s="199" t="s">
        <v>24</v>
      </c>
      <c r="B27" s="200"/>
      <c r="C27" s="200"/>
      <c r="D27" s="200"/>
      <c r="E27" s="200"/>
      <c r="F27" s="200"/>
      <c r="G27" s="200"/>
      <c r="H27" s="200"/>
      <c r="I27" s="201"/>
      <c r="J27" s="199" t="s">
        <v>24</v>
      </c>
      <c r="K27" s="200"/>
      <c r="L27" s="200"/>
      <c r="M27" s="200"/>
      <c r="N27" s="200"/>
      <c r="O27" s="200"/>
      <c r="P27" s="200"/>
      <c r="Q27" s="200"/>
      <c r="R27" s="201"/>
    </row>
    <row r="28" spans="1:18" s="45" customFormat="1" ht="30" customHeight="1" x14ac:dyDescent="0.25">
      <c r="A28" s="195"/>
      <c r="B28" s="196"/>
      <c r="C28" s="196"/>
      <c r="D28" s="196"/>
      <c r="E28" s="196"/>
      <c r="F28" s="196"/>
      <c r="G28" s="196"/>
      <c r="H28" s="196"/>
      <c r="I28" s="197"/>
      <c r="J28" s="205" t="s">
        <v>164</v>
      </c>
      <c r="K28" s="206"/>
      <c r="L28" s="206"/>
      <c r="M28" s="206"/>
      <c r="N28" s="206"/>
      <c r="O28" s="206"/>
      <c r="P28" s="206"/>
      <c r="Q28" s="206"/>
      <c r="R28" s="207"/>
    </row>
    <row r="29" spans="1:18" s="45" customFormat="1" ht="30" customHeight="1" x14ac:dyDescent="0.25">
      <c r="A29" s="190" t="s">
        <v>19</v>
      </c>
      <c r="B29" s="198"/>
      <c r="C29" s="198"/>
      <c r="D29" s="198"/>
      <c r="E29" s="198"/>
      <c r="F29" s="198"/>
      <c r="G29" s="198"/>
      <c r="H29" s="198"/>
      <c r="I29" s="198"/>
      <c r="J29" s="199" t="s">
        <v>20</v>
      </c>
      <c r="K29" s="200"/>
      <c r="L29" s="200"/>
      <c r="M29" s="200"/>
      <c r="N29" s="200"/>
      <c r="O29" s="200"/>
      <c r="P29" s="200"/>
      <c r="Q29" s="200"/>
      <c r="R29" s="201"/>
    </row>
    <row r="30" spans="1:18" s="45" customFormat="1" ht="30" customHeight="1" x14ac:dyDescent="0.25">
      <c r="A30" s="51" t="s">
        <v>115</v>
      </c>
      <c r="B30" s="172" t="s">
        <v>110</v>
      </c>
      <c r="C30" s="173"/>
      <c r="D30" s="173"/>
      <c r="E30" s="173"/>
      <c r="F30" s="173"/>
      <c r="G30" s="173"/>
      <c r="H30" s="173"/>
      <c r="I30" s="174"/>
      <c r="J30" s="51" t="s">
        <v>115</v>
      </c>
      <c r="K30" s="172" t="s">
        <v>110</v>
      </c>
      <c r="L30" s="173"/>
      <c r="M30" s="173"/>
      <c r="N30" s="173"/>
      <c r="O30" s="173"/>
      <c r="P30" s="173"/>
      <c r="Q30" s="173"/>
      <c r="R30" s="174"/>
    </row>
    <row r="31" spans="1:18" s="45" customFormat="1" ht="30" customHeight="1" x14ac:dyDescent="0.25">
      <c r="A31" s="37">
        <v>505004722022</v>
      </c>
      <c r="B31" s="36" t="s">
        <v>55</v>
      </c>
      <c r="C31" s="14">
        <v>2</v>
      </c>
      <c r="D31" s="14">
        <v>0</v>
      </c>
      <c r="E31" s="14">
        <v>2</v>
      </c>
      <c r="F31" s="14">
        <v>4</v>
      </c>
      <c r="G31" s="14">
        <v>3</v>
      </c>
      <c r="H31" s="14">
        <v>6</v>
      </c>
      <c r="I31" s="24" t="s">
        <v>37</v>
      </c>
      <c r="J31" s="37">
        <v>505004722022</v>
      </c>
      <c r="K31" s="36" t="s">
        <v>55</v>
      </c>
      <c r="L31" s="14">
        <v>2</v>
      </c>
      <c r="M31" s="14">
        <v>0</v>
      </c>
      <c r="N31" s="14">
        <v>2</v>
      </c>
      <c r="O31" s="14">
        <v>4</v>
      </c>
      <c r="P31" s="14">
        <v>3</v>
      </c>
      <c r="Q31" s="14">
        <v>6</v>
      </c>
      <c r="R31" s="24" t="s">
        <v>37</v>
      </c>
    </row>
    <row r="32" spans="1:18" s="45" customFormat="1" ht="30" customHeight="1" x14ac:dyDescent="0.25">
      <c r="A32" s="20">
        <v>505004742022</v>
      </c>
      <c r="B32" s="36" t="s">
        <v>62</v>
      </c>
      <c r="C32" s="14">
        <v>2</v>
      </c>
      <c r="D32" s="14">
        <v>0</v>
      </c>
      <c r="E32" s="14">
        <v>2</v>
      </c>
      <c r="F32" s="14">
        <v>4</v>
      </c>
      <c r="G32" s="14">
        <v>3</v>
      </c>
      <c r="H32" s="14">
        <v>6</v>
      </c>
      <c r="I32" s="24" t="s">
        <v>37</v>
      </c>
      <c r="J32" s="20">
        <v>505004742022</v>
      </c>
      <c r="K32" s="36" t="s">
        <v>62</v>
      </c>
      <c r="L32" s="14">
        <v>2</v>
      </c>
      <c r="M32" s="14">
        <v>0</v>
      </c>
      <c r="N32" s="14">
        <v>2</v>
      </c>
      <c r="O32" s="14">
        <v>4</v>
      </c>
      <c r="P32" s="14">
        <v>3</v>
      </c>
      <c r="Q32" s="14">
        <v>6</v>
      </c>
      <c r="R32" s="24" t="s">
        <v>37</v>
      </c>
    </row>
    <row r="33" spans="1:18" s="45" customFormat="1" ht="30" customHeight="1" x14ac:dyDescent="0.25">
      <c r="A33" s="37">
        <v>505008512022</v>
      </c>
      <c r="B33" s="36" t="s">
        <v>38</v>
      </c>
      <c r="C33" s="14">
        <v>3</v>
      </c>
      <c r="D33" s="14">
        <v>1</v>
      </c>
      <c r="E33" s="14">
        <v>0</v>
      </c>
      <c r="F33" s="14">
        <v>4</v>
      </c>
      <c r="G33" s="14">
        <v>3.5</v>
      </c>
      <c r="H33" s="14">
        <v>6</v>
      </c>
      <c r="I33" s="24" t="s">
        <v>37</v>
      </c>
      <c r="J33" s="37">
        <v>505008512022</v>
      </c>
      <c r="K33" s="36" t="s">
        <v>38</v>
      </c>
      <c r="L33" s="14">
        <v>3</v>
      </c>
      <c r="M33" s="14">
        <v>1</v>
      </c>
      <c r="N33" s="14">
        <v>0</v>
      </c>
      <c r="O33" s="14">
        <v>4</v>
      </c>
      <c r="P33" s="14">
        <v>3.5</v>
      </c>
      <c r="Q33" s="14">
        <v>6</v>
      </c>
      <c r="R33" s="24" t="s">
        <v>37</v>
      </c>
    </row>
    <row r="34" spans="1:18" s="45" customFormat="1" ht="30" customHeight="1" x14ac:dyDescent="0.25">
      <c r="A34" s="37">
        <v>505004052015</v>
      </c>
      <c r="B34" s="36" t="s">
        <v>39</v>
      </c>
      <c r="C34" s="14">
        <v>2</v>
      </c>
      <c r="D34" s="14">
        <v>0</v>
      </c>
      <c r="E34" s="14">
        <v>2</v>
      </c>
      <c r="F34" s="14">
        <v>4</v>
      </c>
      <c r="G34" s="14">
        <v>3</v>
      </c>
      <c r="H34" s="14">
        <v>6</v>
      </c>
      <c r="I34" s="24" t="s">
        <v>37</v>
      </c>
      <c r="J34" s="37">
        <v>505004052015</v>
      </c>
      <c r="K34" s="36" t="s">
        <v>39</v>
      </c>
      <c r="L34" s="14">
        <v>2</v>
      </c>
      <c r="M34" s="14">
        <v>0</v>
      </c>
      <c r="N34" s="14">
        <v>2</v>
      </c>
      <c r="O34" s="14">
        <v>4</v>
      </c>
      <c r="P34" s="14">
        <v>3</v>
      </c>
      <c r="Q34" s="14">
        <v>6</v>
      </c>
      <c r="R34" s="24" t="s">
        <v>37</v>
      </c>
    </row>
    <row r="35" spans="1:18" s="45" customFormat="1" ht="30" customHeight="1" x14ac:dyDescent="0.25">
      <c r="A35" s="20">
        <v>505004812015</v>
      </c>
      <c r="B35" s="36" t="s">
        <v>71</v>
      </c>
      <c r="C35" s="14">
        <v>2</v>
      </c>
      <c r="D35" s="14">
        <v>0</v>
      </c>
      <c r="E35" s="14">
        <v>2</v>
      </c>
      <c r="F35" s="14">
        <v>4</v>
      </c>
      <c r="G35" s="14">
        <v>3</v>
      </c>
      <c r="H35" s="14">
        <v>6</v>
      </c>
      <c r="I35" s="24" t="s">
        <v>37</v>
      </c>
      <c r="J35" s="20">
        <v>505004812015</v>
      </c>
      <c r="K35" s="36" t="s">
        <v>71</v>
      </c>
      <c r="L35" s="14">
        <v>2</v>
      </c>
      <c r="M35" s="14">
        <v>0</v>
      </c>
      <c r="N35" s="14">
        <v>2</v>
      </c>
      <c r="O35" s="14">
        <v>4</v>
      </c>
      <c r="P35" s="14">
        <v>3</v>
      </c>
      <c r="Q35" s="14">
        <v>6</v>
      </c>
      <c r="R35" s="24" t="s">
        <v>37</v>
      </c>
    </row>
    <row r="36" spans="1:18" s="45" customFormat="1" ht="30" customHeight="1" x14ac:dyDescent="0.25">
      <c r="A36" s="20">
        <v>505008072023</v>
      </c>
      <c r="B36" s="36" t="s">
        <v>66</v>
      </c>
      <c r="C36" s="14">
        <v>3</v>
      </c>
      <c r="D36" s="14">
        <v>1</v>
      </c>
      <c r="E36" s="14">
        <v>0</v>
      </c>
      <c r="F36" s="14">
        <v>4</v>
      </c>
      <c r="G36" s="14">
        <v>3.5</v>
      </c>
      <c r="H36" s="14">
        <v>6</v>
      </c>
      <c r="I36" s="24" t="s">
        <v>37</v>
      </c>
      <c r="J36" s="20">
        <v>505008072023</v>
      </c>
      <c r="K36" s="36" t="s">
        <v>66</v>
      </c>
      <c r="L36" s="14">
        <v>3</v>
      </c>
      <c r="M36" s="14">
        <v>1</v>
      </c>
      <c r="N36" s="14">
        <v>0</v>
      </c>
      <c r="O36" s="14">
        <v>4</v>
      </c>
      <c r="P36" s="14">
        <v>3.5</v>
      </c>
      <c r="Q36" s="14">
        <v>6</v>
      </c>
      <c r="R36" s="24" t="s">
        <v>37</v>
      </c>
    </row>
    <row r="37" spans="1:18" s="45" customFormat="1" ht="30" customHeight="1" x14ac:dyDescent="0.25">
      <c r="A37" s="20">
        <v>505008012023</v>
      </c>
      <c r="B37" s="70" t="s">
        <v>85</v>
      </c>
      <c r="C37" s="14">
        <v>3</v>
      </c>
      <c r="D37" s="14">
        <v>0</v>
      </c>
      <c r="E37" s="14">
        <v>1</v>
      </c>
      <c r="F37" s="14">
        <v>4</v>
      </c>
      <c r="G37" s="14">
        <v>3.5</v>
      </c>
      <c r="H37" s="14">
        <v>6</v>
      </c>
      <c r="I37" s="14" t="s">
        <v>37</v>
      </c>
      <c r="J37" s="20">
        <v>505008012023</v>
      </c>
      <c r="K37" s="70" t="s">
        <v>85</v>
      </c>
      <c r="L37" s="14">
        <v>3</v>
      </c>
      <c r="M37" s="14">
        <v>0</v>
      </c>
      <c r="N37" s="14">
        <v>1</v>
      </c>
      <c r="O37" s="14">
        <v>4</v>
      </c>
      <c r="P37" s="14">
        <v>3.5</v>
      </c>
      <c r="Q37" s="14">
        <v>6</v>
      </c>
      <c r="R37" s="14" t="s">
        <v>37</v>
      </c>
    </row>
    <row r="38" spans="1:18" s="45" customFormat="1" ht="38.25" customHeight="1" x14ac:dyDescent="0.25">
      <c r="A38" s="51" t="s">
        <v>108</v>
      </c>
      <c r="B38" s="169" t="s">
        <v>113</v>
      </c>
      <c r="C38" s="170"/>
      <c r="D38" s="170"/>
      <c r="E38" s="170"/>
      <c r="F38" s="170"/>
      <c r="G38" s="170"/>
      <c r="H38" s="170"/>
      <c r="I38" s="171"/>
      <c r="J38" s="51" t="s">
        <v>108</v>
      </c>
      <c r="K38" s="169" t="s">
        <v>113</v>
      </c>
      <c r="L38" s="170"/>
      <c r="M38" s="170"/>
      <c r="N38" s="170"/>
      <c r="O38" s="170"/>
      <c r="P38" s="170"/>
      <c r="Q38" s="170"/>
      <c r="R38" s="171"/>
    </row>
    <row r="39" spans="1:18" s="45" customFormat="1" ht="38.25" customHeight="1" x14ac:dyDescent="0.25">
      <c r="A39" s="106"/>
      <c r="B39" s="107"/>
      <c r="C39" s="108"/>
      <c r="D39" s="108"/>
      <c r="E39" s="108"/>
      <c r="F39" s="108"/>
      <c r="G39" s="108"/>
      <c r="H39" s="108"/>
      <c r="I39" s="109"/>
      <c r="J39" s="91"/>
      <c r="K39" s="92" t="s">
        <v>180</v>
      </c>
      <c r="L39" s="93">
        <v>2</v>
      </c>
      <c r="M39" s="93">
        <v>2</v>
      </c>
      <c r="N39" s="93">
        <v>0</v>
      </c>
      <c r="O39" s="93">
        <v>4</v>
      </c>
      <c r="P39" s="93">
        <v>3</v>
      </c>
      <c r="Q39" s="93">
        <v>6</v>
      </c>
      <c r="R39" s="94" t="s">
        <v>37</v>
      </c>
    </row>
    <row r="40" spans="1:18" s="45" customFormat="1" ht="38.25" customHeight="1" x14ac:dyDescent="0.25">
      <c r="A40" s="106"/>
      <c r="B40" s="107"/>
      <c r="C40" s="108"/>
      <c r="D40" s="108"/>
      <c r="E40" s="108"/>
      <c r="F40" s="108"/>
      <c r="G40" s="108"/>
      <c r="H40" s="108"/>
      <c r="I40" s="109"/>
      <c r="J40" s="91"/>
      <c r="K40" s="92" t="s">
        <v>178</v>
      </c>
      <c r="L40" s="93">
        <v>2</v>
      </c>
      <c r="M40" s="93">
        <v>0</v>
      </c>
      <c r="N40" s="93">
        <v>2</v>
      </c>
      <c r="O40" s="93">
        <v>4</v>
      </c>
      <c r="P40" s="93">
        <v>3</v>
      </c>
      <c r="Q40" s="93">
        <v>6</v>
      </c>
      <c r="R40" s="94" t="s">
        <v>37</v>
      </c>
    </row>
    <row r="41" spans="1:18" s="45" customFormat="1" ht="30" customHeight="1" x14ac:dyDescent="0.25">
      <c r="A41" s="110" t="s">
        <v>84</v>
      </c>
      <c r="B41" s="95" t="s">
        <v>57</v>
      </c>
      <c r="C41" s="14">
        <v>2</v>
      </c>
      <c r="D41" s="14">
        <v>2</v>
      </c>
      <c r="E41" s="14">
        <v>0</v>
      </c>
      <c r="F41" s="14">
        <v>4</v>
      </c>
      <c r="G41" s="14">
        <v>3</v>
      </c>
      <c r="H41" s="14">
        <v>5</v>
      </c>
      <c r="I41" s="24" t="s">
        <v>37</v>
      </c>
      <c r="J41" s="53"/>
      <c r="K41" s="95" t="s">
        <v>182</v>
      </c>
      <c r="L41" s="14">
        <v>2</v>
      </c>
      <c r="M41" s="14">
        <v>2</v>
      </c>
      <c r="N41" s="14">
        <v>0</v>
      </c>
      <c r="O41" s="14">
        <v>4</v>
      </c>
      <c r="P41" s="14">
        <v>3</v>
      </c>
      <c r="Q41" s="99">
        <v>6</v>
      </c>
      <c r="R41" s="24" t="s">
        <v>37</v>
      </c>
    </row>
    <row r="42" spans="1:18" s="45" customFormat="1" ht="30" customHeight="1" x14ac:dyDescent="0.25">
      <c r="A42" s="37">
        <v>505008572023</v>
      </c>
      <c r="B42" s="13" t="s">
        <v>49</v>
      </c>
      <c r="C42" s="14">
        <v>3</v>
      </c>
      <c r="D42" s="14">
        <v>0</v>
      </c>
      <c r="E42" s="14">
        <v>0</v>
      </c>
      <c r="F42" s="14">
        <v>3</v>
      </c>
      <c r="G42" s="14">
        <v>3</v>
      </c>
      <c r="H42" s="14">
        <v>5</v>
      </c>
      <c r="I42" s="24" t="s">
        <v>37</v>
      </c>
      <c r="J42" s="37">
        <v>505008572023</v>
      </c>
      <c r="K42" s="13" t="s">
        <v>49</v>
      </c>
      <c r="L42" s="14">
        <v>3</v>
      </c>
      <c r="M42" s="14">
        <v>0</v>
      </c>
      <c r="N42" s="14">
        <v>0</v>
      </c>
      <c r="O42" s="14">
        <v>3</v>
      </c>
      <c r="P42" s="14">
        <v>3</v>
      </c>
      <c r="Q42" s="14">
        <v>5</v>
      </c>
      <c r="R42" s="24" t="s">
        <v>37</v>
      </c>
    </row>
    <row r="43" spans="1:18" s="45" customFormat="1" ht="30" customHeight="1" x14ac:dyDescent="0.25">
      <c r="A43" s="88" t="s">
        <v>158</v>
      </c>
      <c r="B43" s="89" t="s">
        <v>86</v>
      </c>
      <c r="C43" s="50">
        <v>3</v>
      </c>
      <c r="D43" s="50">
        <v>0</v>
      </c>
      <c r="E43" s="50">
        <v>1</v>
      </c>
      <c r="F43" s="50">
        <v>4</v>
      </c>
      <c r="G43" s="50">
        <v>3.5</v>
      </c>
      <c r="H43" s="50">
        <v>5</v>
      </c>
      <c r="I43" s="90" t="s">
        <v>37</v>
      </c>
      <c r="J43" s="79"/>
      <c r="K43" s="89" t="s">
        <v>179</v>
      </c>
      <c r="L43" s="14"/>
      <c r="M43" s="14"/>
      <c r="N43" s="14"/>
      <c r="O43" s="14"/>
      <c r="P43" s="14"/>
      <c r="Q43" s="14"/>
      <c r="R43" s="24"/>
    </row>
    <row r="44" spans="1:18" s="45" customFormat="1" ht="30" customHeight="1" x14ac:dyDescent="0.25">
      <c r="A44" s="111" t="s">
        <v>87</v>
      </c>
      <c r="B44" s="95" t="s">
        <v>58</v>
      </c>
      <c r="C44" s="14">
        <v>2</v>
      </c>
      <c r="D44" s="14">
        <v>2</v>
      </c>
      <c r="E44" s="14">
        <v>0</v>
      </c>
      <c r="F44" s="14">
        <v>4</v>
      </c>
      <c r="G44" s="14">
        <v>3</v>
      </c>
      <c r="H44" s="14">
        <v>5</v>
      </c>
      <c r="I44" s="24" t="s">
        <v>37</v>
      </c>
      <c r="J44" s="49"/>
      <c r="K44" s="95" t="s">
        <v>58</v>
      </c>
      <c r="L44" s="14">
        <v>2</v>
      </c>
      <c r="M44" s="14">
        <v>2</v>
      </c>
      <c r="N44" s="14">
        <v>0</v>
      </c>
      <c r="O44" s="14">
        <v>4</v>
      </c>
      <c r="P44" s="14">
        <v>3</v>
      </c>
      <c r="Q44" s="99">
        <v>6</v>
      </c>
      <c r="R44" s="24" t="s">
        <v>37</v>
      </c>
    </row>
    <row r="45" spans="1:18" s="45" customFormat="1" ht="30" customHeight="1" x14ac:dyDescent="0.25">
      <c r="A45" s="78">
        <v>505004812022</v>
      </c>
      <c r="B45" s="89" t="s">
        <v>59</v>
      </c>
      <c r="C45" s="14">
        <v>3</v>
      </c>
      <c r="D45" s="14">
        <v>1</v>
      </c>
      <c r="E45" s="14">
        <v>0</v>
      </c>
      <c r="F45" s="14">
        <v>4</v>
      </c>
      <c r="G45" s="14">
        <v>3.5</v>
      </c>
      <c r="H45" s="14">
        <v>5</v>
      </c>
      <c r="I45" s="24" t="s">
        <v>37</v>
      </c>
      <c r="J45" s="20"/>
      <c r="K45" s="89" t="s">
        <v>59</v>
      </c>
      <c r="L45" s="14">
        <v>3</v>
      </c>
      <c r="M45" s="14">
        <v>1</v>
      </c>
      <c r="N45" s="14">
        <v>0</v>
      </c>
      <c r="O45" s="14">
        <v>4</v>
      </c>
      <c r="P45" s="14">
        <v>3.5</v>
      </c>
      <c r="Q45" s="99">
        <v>6</v>
      </c>
      <c r="R45" s="24" t="s">
        <v>37</v>
      </c>
    </row>
    <row r="46" spans="1:18" s="45" customFormat="1" ht="42" customHeight="1" x14ac:dyDescent="0.25">
      <c r="A46" s="20">
        <v>505004832022</v>
      </c>
      <c r="B46" s="36" t="s">
        <v>60</v>
      </c>
      <c r="C46" s="14">
        <v>2</v>
      </c>
      <c r="D46" s="14">
        <v>0</v>
      </c>
      <c r="E46" s="14">
        <v>2</v>
      </c>
      <c r="F46" s="14">
        <v>4</v>
      </c>
      <c r="G46" s="14">
        <v>3</v>
      </c>
      <c r="H46" s="14">
        <v>5</v>
      </c>
      <c r="I46" s="24" t="s">
        <v>37</v>
      </c>
      <c r="J46" s="20"/>
      <c r="K46" s="105" t="s">
        <v>60</v>
      </c>
      <c r="L46" s="14">
        <v>2</v>
      </c>
      <c r="M46" s="14">
        <v>0</v>
      </c>
      <c r="N46" s="14">
        <v>2</v>
      </c>
      <c r="O46" s="14">
        <v>4</v>
      </c>
      <c r="P46" s="14">
        <v>3</v>
      </c>
      <c r="Q46" s="14">
        <v>5</v>
      </c>
      <c r="R46" s="24" t="s">
        <v>37</v>
      </c>
    </row>
    <row r="47" spans="1:18" s="46" customFormat="1" ht="30" customHeight="1" x14ac:dyDescent="0.25">
      <c r="A47" s="78">
        <v>505004842022</v>
      </c>
      <c r="B47" s="97" t="s">
        <v>61</v>
      </c>
      <c r="C47" s="14">
        <v>2</v>
      </c>
      <c r="D47" s="14">
        <v>0</v>
      </c>
      <c r="E47" s="14">
        <v>2</v>
      </c>
      <c r="F47" s="14">
        <v>4</v>
      </c>
      <c r="G47" s="14">
        <v>3</v>
      </c>
      <c r="H47" s="14">
        <v>5</v>
      </c>
      <c r="I47" s="24" t="s">
        <v>37</v>
      </c>
      <c r="J47" s="20"/>
      <c r="K47" s="97" t="s">
        <v>61</v>
      </c>
      <c r="L47" s="14">
        <v>2</v>
      </c>
      <c r="M47" s="14">
        <v>0</v>
      </c>
      <c r="N47" s="14">
        <v>2</v>
      </c>
      <c r="O47" s="14">
        <v>4</v>
      </c>
      <c r="P47" s="14">
        <v>3</v>
      </c>
      <c r="Q47" s="99">
        <v>6</v>
      </c>
      <c r="R47" s="24" t="s">
        <v>37</v>
      </c>
    </row>
    <row r="48" spans="1:18" s="45" customFormat="1" ht="30" customHeight="1" x14ac:dyDescent="0.25">
      <c r="A48" s="78">
        <v>505004752012</v>
      </c>
      <c r="B48" s="96" t="s">
        <v>40</v>
      </c>
      <c r="C48" s="14">
        <v>2</v>
      </c>
      <c r="D48" s="14">
        <v>2</v>
      </c>
      <c r="E48" s="14">
        <v>0</v>
      </c>
      <c r="F48" s="14">
        <v>4</v>
      </c>
      <c r="G48" s="14">
        <v>3</v>
      </c>
      <c r="H48" s="14">
        <v>5</v>
      </c>
      <c r="I48" s="24" t="s">
        <v>37</v>
      </c>
      <c r="J48" s="20"/>
      <c r="K48" s="96" t="s">
        <v>40</v>
      </c>
      <c r="L48" s="14">
        <v>2</v>
      </c>
      <c r="M48" s="14">
        <v>2</v>
      </c>
      <c r="N48" s="14">
        <v>0</v>
      </c>
      <c r="O48" s="14">
        <v>4</v>
      </c>
      <c r="P48" s="14">
        <v>3</v>
      </c>
      <c r="Q48" s="99">
        <v>6</v>
      </c>
      <c r="R48" s="24" t="s">
        <v>37</v>
      </c>
    </row>
    <row r="49" spans="1:18" s="45" customFormat="1" ht="30" customHeight="1" x14ac:dyDescent="0.25">
      <c r="A49" s="37">
        <v>505024632014</v>
      </c>
      <c r="B49" s="22" t="s">
        <v>41</v>
      </c>
      <c r="C49" s="38">
        <v>2</v>
      </c>
      <c r="D49" s="38">
        <v>2</v>
      </c>
      <c r="E49" s="38">
        <v>0</v>
      </c>
      <c r="F49" s="38">
        <v>4</v>
      </c>
      <c r="G49" s="38">
        <v>3</v>
      </c>
      <c r="H49" s="38">
        <v>5</v>
      </c>
      <c r="I49" s="24" t="s">
        <v>37</v>
      </c>
      <c r="J49" s="37">
        <v>505024632014</v>
      </c>
      <c r="K49" s="104" t="s">
        <v>41</v>
      </c>
      <c r="L49" s="38">
        <v>2</v>
      </c>
      <c r="M49" s="38">
        <v>2</v>
      </c>
      <c r="N49" s="38">
        <v>0</v>
      </c>
      <c r="O49" s="38">
        <v>4</v>
      </c>
      <c r="P49" s="38">
        <v>3</v>
      </c>
      <c r="Q49" s="14">
        <v>5</v>
      </c>
      <c r="R49" s="24" t="s">
        <v>37</v>
      </c>
    </row>
    <row r="50" spans="1:18" s="45" customFormat="1" ht="30" customHeight="1" x14ac:dyDescent="0.25">
      <c r="A50" s="37">
        <v>505004722022</v>
      </c>
      <c r="B50" s="36" t="s">
        <v>55</v>
      </c>
      <c r="C50" s="14">
        <v>2</v>
      </c>
      <c r="D50" s="14">
        <v>0</v>
      </c>
      <c r="E50" s="14">
        <v>2</v>
      </c>
      <c r="F50" s="14">
        <v>4</v>
      </c>
      <c r="G50" s="14">
        <v>3</v>
      </c>
      <c r="H50" s="14">
        <v>6</v>
      </c>
      <c r="I50" s="24" t="s">
        <v>37</v>
      </c>
      <c r="J50" s="37">
        <v>505004722022</v>
      </c>
      <c r="K50" s="36" t="s">
        <v>55</v>
      </c>
      <c r="L50" s="14">
        <v>2</v>
      </c>
      <c r="M50" s="14">
        <v>0</v>
      </c>
      <c r="N50" s="14">
        <v>2</v>
      </c>
      <c r="O50" s="14">
        <v>4</v>
      </c>
      <c r="P50" s="14">
        <v>3</v>
      </c>
      <c r="Q50" s="14">
        <v>6</v>
      </c>
      <c r="R50" s="24" t="s">
        <v>37</v>
      </c>
    </row>
    <row r="51" spans="1:18" s="45" customFormat="1" ht="30" customHeight="1" x14ac:dyDescent="0.25">
      <c r="A51" s="20">
        <v>505004742022</v>
      </c>
      <c r="B51" s="36" t="s">
        <v>62</v>
      </c>
      <c r="C51" s="14">
        <v>2</v>
      </c>
      <c r="D51" s="14">
        <v>0</v>
      </c>
      <c r="E51" s="14">
        <v>2</v>
      </c>
      <c r="F51" s="14">
        <v>4</v>
      </c>
      <c r="G51" s="14">
        <v>3</v>
      </c>
      <c r="H51" s="14">
        <v>6</v>
      </c>
      <c r="I51" s="24" t="s">
        <v>37</v>
      </c>
      <c r="J51" s="20">
        <v>505004742022</v>
      </c>
      <c r="K51" s="36" t="s">
        <v>62</v>
      </c>
      <c r="L51" s="14">
        <v>2</v>
      </c>
      <c r="M51" s="14">
        <v>0</v>
      </c>
      <c r="N51" s="14">
        <v>2</v>
      </c>
      <c r="O51" s="14">
        <v>4</v>
      </c>
      <c r="P51" s="14">
        <v>3</v>
      </c>
      <c r="Q51" s="14">
        <v>6</v>
      </c>
      <c r="R51" s="24" t="s">
        <v>37</v>
      </c>
    </row>
    <row r="52" spans="1:18" s="45" customFormat="1" ht="30" customHeight="1" x14ac:dyDescent="0.25">
      <c r="A52" s="37">
        <v>505008512022</v>
      </c>
      <c r="B52" s="36" t="s">
        <v>38</v>
      </c>
      <c r="C52" s="14">
        <v>3</v>
      </c>
      <c r="D52" s="14">
        <v>1</v>
      </c>
      <c r="E52" s="14">
        <v>0</v>
      </c>
      <c r="F52" s="14">
        <v>4</v>
      </c>
      <c r="G52" s="14">
        <v>3.5</v>
      </c>
      <c r="H52" s="14">
        <v>6</v>
      </c>
      <c r="I52" s="24" t="s">
        <v>37</v>
      </c>
      <c r="J52" s="37">
        <v>505008512022</v>
      </c>
      <c r="K52" s="36" t="s">
        <v>38</v>
      </c>
      <c r="L52" s="14">
        <v>3</v>
      </c>
      <c r="M52" s="14">
        <v>1</v>
      </c>
      <c r="N52" s="14">
        <v>0</v>
      </c>
      <c r="O52" s="14">
        <v>4</v>
      </c>
      <c r="P52" s="14">
        <v>3.5</v>
      </c>
      <c r="Q52" s="14">
        <v>6</v>
      </c>
      <c r="R52" s="24" t="s">
        <v>37</v>
      </c>
    </row>
    <row r="53" spans="1:18" s="45" customFormat="1" ht="35.25" customHeight="1" x14ac:dyDescent="0.25">
      <c r="A53" s="112">
        <v>505008592023</v>
      </c>
      <c r="B53" s="89" t="s">
        <v>88</v>
      </c>
      <c r="C53" s="14">
        <v>3</v>
      </c>
      <c r="D53" s="14">
        <v>0</v>
      </c>
      <c r="E53" s="14">
        <v>0</v>
      </c>
      <c r="F53" s="14">
        <v>3</v>
      </c>
      <c r="G53" s="14">
        <v>3</v>
      </c>
      <c r="H53" s="14">
        <v>5</v>
      </c>
      <c r="I53" s="24" t="s">
        <v>37</v>
      </c>
      <c r="J53" s="37"/>
      <c r="K53" s="89" t="s">
        <v>88</v>
      </c>
      <c r="L53" s="14">
        <v>3</v>
      </c>
      <c r="M53" s="14">
        <v>0</v>
      </c>
      <c r="N53" s="14">
        <v>0</v>
      </c>
      <c r="O53" s="14">
        <v>3</v>
      </c>
      <c r="P53" s="14">
        <v>3</v>
      </c>
      <c r="Q53" s="99">
        <v>6</v>
      </c>
      <c r="R53" s="24" t="s">
        <v>37</v>
      </c>
    </row>
    <row r="54" spans="1:18" s="45" customFormat="1" ht="30" customHeight="1" x14ac:dyDescent="0.25">
      <c r="A54" s="20">
        <v>505004812015</v>
      </c>
      <c r="B54" s="36" t="s">
        <v>71</v>
      </c>
      <c r="C54" s="14">
        <v>2</v>
      </c>
      <c r="D54" s="14">
        <v>0</v>
      </c>
      <c r="E54" s="14">
        <v>2</v>
      </c>
      <c r="F54" s="14">
        <v>4</v>
      </c>
      <c r="G54" s="14">
        <v>3</v>
      </c>
      <c r="H54" s="14">
        <v>6</v>
      </c>
      <c r="I54" s="24" t="s">
        <v>37</v>
      </c>
      <c r="J54" s="20">
        <v>505004812015</v>
      </c>
      <c r="K54" s="36" t="s">
        <v>71</v>
      </c>
      <c r="L54" s="14">
        <v>2</v>
      </c>
      <c r="M54" s="14">
        <v>0</v>
      </c>
      <c r="N54" s="14">
        <v>2</v>
      </c>
      <c r="O54" s="14">
        <v>4</v>
      </c>
      <c r="P54" s="14">
        <v>3</v>
      </c>
      <c r="Q54" s="14">
        <v>6</v>
      </c>
      <c r="R54" s="24" t="s">
        <v>37</v>
      </c>
    </row>
    <row r="55" spans="1:18" s="47" customFormat="1" ht="30" customHeight="1" x14ac:dyDescent="0.25">
      <c r="A55" s="112">
        <v>505004922022</v>
      </c>
      <c r="B55" s="89" t="s">
        <v>63</v>
      </c>
      <c r="C55" s="14">
        <v>2</v>
      </c>
      <c r="D55" s="14">
        <v>0</v>
      </c>
      <c r="E55" s="14">
        <v>2</v>
      </c>
      <c r="F55" s="14">
        <v>4</v>
      </c>
      <c r="G55" s="14">
        <v>3</v>
      </c>
      <c r="H55" s="14">
        <v>5</v>
      </c>
      <c r="I55" s="24" t="s">
        <v>37</v>
      </c>
      <c r="J55" s="98"/>
      <c r="K55" s="89" t="s">
        <v>63</v>
      </c>
      <c r="L55" s="14">
        <v>2</v>
      </c>
      <c r="M55" s="14">
        <v>0</v>
      </c>
      <c r="N55" s="14">
        <v>2</v>
      </c>
      <c r="O55" s="14">
        <v>4</v>
      </c>
      <c r="P55" s="14">
        <v>3</v>
      </c>
      <c r="Q55" s="99">
        <v>6</v>
      </c>
      <c r="R55" s="24" t="s">
        <v>37</v>
      </c>
    </row>
    <row r="56" spans="1:18" s="47" customFormat="1" ht="30" customHeight="1" x14ac:dyDescent="0.25">
      <c r="A56" s="37">
        <v>505004052015</v>
      </c>
      <c r="B56" s="36" t="s">
        <v>39</v>
      </c>
      <c r="C56" s="14">
        <v>2</v>
      </c>
      <c r="D56" s="14">
        <v>0</v>
      </c>
      <c r="E56" s="14">
        <v>2</v>
      </c>
      <c r="F56" s="14">
        <v>4</v>
      </c>
      <c r="G56" s="14">
        <v>3</v>
      </c>
      <c r="H56" s="14">
        <v>6</v>
      </c>
      <c r="I56" s="24" t="s">
        <v>37</v>
      </c>
      <c r="J56" s="37">
        <v>505004052015</v>
      </c>
      <c r="K56" s="36" t="s">
        <v>39</v>
      </c>
      <c r="L56" s="14">
        <v>2</v>
      </c>
      <c r="M56" s="14">
        <v>0</v>
      </c>
      <c r="N56" s="14">
        <v>2</v>
      </c>
      <c r="O56" s="14">
        <v>4</v>
      </c>
      <c r="P56" s="14">
        <v>3</v>
      </c>
      <c r="Q56" s="14">
        <v>6</v>
      </c>
      <c r="R56" s="24" t="s">
        <v>37</v>
      </c>
    </row>
    <row r="57" spans="1:18" s="47" customFormat="1" ht="30" customHeight="1" x14ac:dyDescent="0.25">
      <c r="A57" s="79" t="s">
        <v>159</v>
      </c>
      <c r="B57" s="70" t="s">
        <v>85</v>
      </c>
      <c r="C57" s="14">
        <v>3</v>
      </c>
      <c r="D57" s="14">
        <v>0</v>
      </c>
      <c r="E57" s="14">
        <v>1</v>
      </c>
      <c r="F57" s="14">
        <v>4</v>
      </c>
      <c r="G57" s="14">
        <v>3.5</v>
      </c>
      <c r="H57" s="14">
        <v>6</v>
      </c>
      <c r="I57" s="24" t="s">
        <v>37</v>
      </c>
      <c r="J57" s="79" t="s">
        <v>159</v>
      </c>
      <c r="K57" s="70" t="s">
        <v>85</v>
      </c>
      <c r="L57" s="14">
        <v>3</v>
      </c>
      <c r="M57" s="14">
        <v>0</v>
      </c>
      <c r="N57" s="14">
        <v>1</v>
      </c>
      <c r="O57" s="14">
        <v>4</v>
      </c>
      <c r="P57" s="14">
        <v>3.5</v>
      </c>
      <c r="Q57" s="14">
        <v>6</v>
      </c>
      <c r="R57" s="24" t="s">
        <v>37</v>
      </c>
    </row>
    <row r="58" spans="1:18" s="47" customFormat="1" ht="30" customHeight="1" x14ac:dyDescent="0.25">
      <c r="A58" s="53" t="s">
        <v>160</v>
      </c>
      <c r="B58" s="36" t="s">
        <v>66</v>
      </c>
      <c r="C58" s="14">
        <v>3</v>
      </c>
      <c r="D58" s="14">
        <v>1</v>
      </c>
      <c r="E58" s="14">
        <v>0</v>
      </c>
      <c r="F58" s="14">
        <v>4</v>
      </c>
      <c r="G58" s="14">
        <v>3.5</v>
      </c>
      <c r="H58" s="14">
        <v>6</v>
      </c>
      <c r="I58" s="24" t="s">
        <v>37</v>
      </c>
      <c r="J58" s="53" t="s">
        <v>160</v>
      </c>
      <c r="K58" s="36" t="s">
        <v>66</v>
      </c>
      <c r="L58" s="14">
        <v>3</v>
      </c>
      <c r="M58" s="14">
        <v>1</v>
      </c>
      <c r="N58" s="14">
        <v>0</v>
      </c>
      <c r="O58" s="14">
        <v>4</v>
      </c>
      <c r="P58" s="14">
        <v>3.5</v>
      </c>
      <c r="Q58" s="14">
        <v>6</v>
      </c>
      <c r="R58" s="24" t="s">
        <v>37</v>
      </c>
    </row>
    <row r="59" spans="1:18" s="45" customFormat="1" ht="30" customHeight="1" x14ac:dyDescent="0.25">
      <c r="A59" s="190" t="s">
        <v>17</v>
      </c>
      <c r="B59" s="191"/>
      <c r="C59" s="191"/>
      <c r="D59" s="191"/>
      <c r="E59" s="191"/>
      <c r="F59" s="191"/>
      <c r="G59" s="191"/>
      <c r="H59" s="191"/>
      <c r="I59" s="191"/>
      <c r="J59" s="129" t="s">
        <v>17</v>
      </c>
      <c r="K59" s="129"/>
      <c r="L59" s="129"/>
      <c r="M59" s="129"/>
      <c r="N59" s="129"/>
      <c r="O59" s="129"/>
      <c r="P59" s="129"/>
      <c r="Q59" s="129"/>
      <c r="R59" s="130"/>
    </row>
    <row r="60" spans="1:18" s="47" customFormat="1" ht="30" customHeight="1" x14ac:dyDescent="0.25">
      <c r="A60" s="52" t="s">
        <v>111</v>
      </c>
      <c r="B60" s="172" t="s">
        <v>112</v>
      </c>
      <c r="C60" s="173"/>
      <c r="D60" s="173"/>
      <c r="E60" s="173"/>
      <c r="F60" s="173"/>
      <c r="G60" s="173"/>
      <c r="H60" s="173"/>
      <c r="I60" s="174"/>
      <c r="J60" s="52" t="s">
        <v>111</v>
      </c>
      <c r="K60" s="172" t="s">
        <v>112</v>
      </c>
      <c r="L60" s="173"/>
      <c r="M60" s="173"/>
      <c r="N60" s="173"/>
      <c r="O60" s="173"/>
      <c r="P60" s="173"/>
      <c r="Q60" s="173"/>
      <c r="R60" s="174"/>
    </row>
    <row r="61" spans="1:18" s="47" customFormat="1" ht="30" customHeight="1" x14ac:dyDescent="0.25">
      <c r="A61" s="20">
        <v>505004892022</v>
      </c>
      <c r="B61" s="36" t="s">
        <v>64</v>
      </c>
      <c r="C61" s="14">
        <v>2</v>
      </c>
      <c r="D61" s="14">
        <v>0</v>
      </c>
      <c r="E61" s="14">
        <v>2</v>
      </c>
      <c r="F61" s="14">
        <v>4</v>
      </c>
      <c r="G61" s="14">
        <v>3</v>
      </c>
      <c r="H61" s="14">
        <v>6</v>
      </c>
      <c r="I61" s="24" t="s">
        <v>37</v>
      </c>
      <c r="J61" s="20">
        <v>505004892022</v>
      </c>
      <c r="K61" s="36" t="s">
        <v>64</v>
      </c>
      <c r="L61" s="14">
        <v>2</v>
      </c>
      <c r="M61" s="14">
        <v>0</v>
      </c>
      <c r="N61" s="14">
        <v>2</v>
      </c>
      <c r="O61" s="14">
        <v>4</v>
      </c>
      <c r="P61" s="14">
        <v>3</v>
      </c>
      <c r="Q61" s="14">
        <v>6</v>
      </c>
      <c r="R61" s="24" t="s">
        <v>37</v>
      </c>
    </row>
    <row r="62" spans="1:18" s="45" customFormat="1" ht="30" customHeight="1" x14ac:dyDescent="0.25">
      <c r="A62" s="20">
        <v>505004902022</v>
      </c>
      <c r="B62" s="36" t="s">
        <v>65</v>
      </c>
      <c r="C62" s="14">
        <v>3</v>
      </c>
      <c r="D62" s="14">
        <v>0</v>
      </c>
      <c r="E62" s="14">
        <v>1</v>
      </c>
      <c r="F62" s="14">
        <v>4</v>
      </c>
      <c r="G62" s="14">
        <v>3.5</v>
      </c>
      <c r="H62" s="14">
        <v>6</v>
      </c>
      <c r="I62" s="24" t="s">
        <v>37</v>
      </c>
      <c r="J62" s="20">
        <v>505004902022</v>
      </c>
      <c r="K62" s="36" t="s">
        <v>65</v>
      </c>
      <c r="L62" s="14">
        <v>3</v>
      </c>
      <c r="M62" s="14">
        <v>0</v>
      </c>
      <c r="N62" s="14">
        <v>1</v>
      </c>
      <c r="O62" s="14">
        <v>4</v>
      </c>
      <c r="P62" s="14">
        <v>3.5</v>
      </c>
      <c r="Q62" s="14">
        <v>6</v>
      </c>
      <c r="R62" s="24" t="s">
        <v>37</v>
      </c>
    </row>
    <row r="63" spans="1:18" s="47" customFormat="1" ht="30" customHeight="1" x14ac:dyDescent="0.25">
      <c r="A63" s="39">
        <v>505008322023</v>
      </c>
      <c r="B63" s="25" t="s">
        <v>68</v>
      </c>
      <c r="C63" s="14">
        <v>3</v>
      </c>
      <c r="D63" s="14">
        <v>0</v>
      </c>
      <c r="E63" s="14">
        <v>1</v>
      </c>
      <c r="F63" s="14">
        <v>4</v>
      </c>
      <c r="G63" s="14">
        <v>3.5</v>
      </c>
      <c r="H63" s="14">
        <v>6</v>
      </c>
      <c r="I63" s="24" t="s">
        <v>37</v>
      </c>
      <c r="J63" s="39">
        <v>505008322023</v>
      </c>
      <c r="K63" s="25" t="s">
        <v>68</v>
      </c>
      <c r="L63" s="14">
        <v>3</v>
      </c>
      <c r="M63" s="14">
        <v>0</v>
      </c>
      <c r="N63" s="14">
        <v>1</v>
      </c>
      <c r="O63" s="14">
        <v>4</v>
      </c>
      <c r="P63" s="14">
        <v>3.5</v>
      </c>
      <c r="Q63" s="14">
        <v>6</v>
      </c>
      <c r="R63" s="24" t="s">
        <v>37</v>
      </c>
    </row>
    <row r="64" spans="1:18" s="47" customFormat="1" ht="30" customHeight="1" x14ac:dyDescent="0.25">
      <c r="A64" s="37">
        <v>505004912022</v>
      </c>
      <c r="B64" s="36" t="s">
        <v>42</v>
      </c>
      <c r="C64" s="14">
        <v>3</v>
      </c>
      <c r="D64" s="14">
        <v>1</v>
      </c>
      <c r="E64" s="14">
        <v>0</v>
      </c>
      <c r="F64" s="14">
        <v>4</v>
      </c>
      <c r="G64" s="14">
        <v>3.5</v>
      </c>
      <c r="H64" s="14">
        <v>6</v>
      </c>
      <c r="I64" s="24" t="s">
        <v>37</v>
      </c>
      <c r="J64" s="37">
        <v>505004912022</v>
      </c>
      <c r="K64" s="36" t="s">
        <v>42</v>
      </c>
      <c r="L64" s="14">
        <v>3</v>
      </c>
      <c r="M64" s="14">
        <v>1</v>
      </c>
      <c r="N64" s="14">
        <v>0</v>
      </c>
      <c r="O64" s="14">
        <v>4</v>
      </c>
      <c r="P64" s="14">
        <v>3.5</v>
      </c>
      <c r="Q64" s="14">
        <v>6</v>
      </c>
      <c r="R64" s="24" t="s">
        <v>37</v>
      </c>
    </row>
    <row r="65" spans="1:18" s="47" customFormat="1" ht="30" customHeight="1" x14ac:dyDescent="0.25">
      <c r="A65" s="37">
        <v>505008202022</v>
      </c>
      <c r="B65" s="36" t="s">
        <v>44</v>
      </c>
      <c r="C65" s="14">
        <v>3</v>
      </c>
      <c r="D65" s="14">
        <v>1</v>
      </c>
      <c r="E65" s="14">
        <v>0</v>
      </c>
      <c r="F65" s="14">
        <v>4</v>
      </c>
      <c r="G65" s="14">
        <v>3.5</v>
      </c>
      <c r="H65" s="14">
        <v>6</v>
      </c>
      <c r="I65" s="24" t="s">
        <v>37</v>
      </c>
      <c r="J65" s="37">
        <v>505008202022</v>
      </c>
      <c r="K65" s="36" t="s">
        <v>44</v>
      </c>
      <c r="L65" s="14">
        <v>3</v>
      </c>
      <c r="M65" s="14">
        <v>1</v>
      </c>
      <c r="N65" s="14">
        <v>0</v>
      </c>
      <c r="O65" s="14">
        <v>4</v>
      </c>
      <c r="P65" s="14">
        <v>3.5</v>
      </c>
      <c r="Q65" s="14">
        <v>6</v>
      </c>
      <c r="R65" s="24" t="s">
        <v>37</v>
      </c>
    </row>
    <row r="66" spans="1:18" s="45" customFormat="1" ht="30" customHeight="1" x14ac:dyDescent="0.25">
      <c r="A66" s="39">
        <v>505004862013</v>
      </c>
      <c r="B66" s="25" t="s">
        <v>72</v>
      </c>
      <c r="C66" s="14">
        <v>2</v>
      </c>
      <c r="D66" s="14">
        <v>2</v>
      </c>
      <c r="E66" s="14">
        <v>0</v>
      </c>
      <c r="F66" s="14">
        <v>4</v>
      </c>
      <c r="G66" s="14">
        <v>3</v>
      </c>
      <c r="H66" s="14">
        <v>6</v>
      </c>
      <c r="I66" s="24" t="s">
        <v>37</v>
      </c>
      <c r="J66" s="39">
        <v>505004862013</v>
      </c>
      <c r="K66" s="25" t="s">
        <v>72</v>
      </c>
      <c r="L66" s="14">
        <v>2</v>
      </c>
      <c r="M66" s="14">
        <v>2</v>
      </c>
      <c r="N66" s="14">
        <v>0</v>
      </c>
      <c r="O66" s="14">
        <v>4</v>
      </c>
      <c r="P66" s="14">
        <v>3</v>
      </c>
      <c r="Q66" s="14">
        <v>6</v>
      </c>
      <c r="R66" s="24" t="s">
        <v>37</v>
      </c>
    </row>
    <row r="67" spans="1:18" s="47" customFormat="1" ht="30" customHeight="1" x14ac:dyDescent="0.25">
      <c r="A67" s="20">
        <v>505004062006</v>
      </c>
      <c r="B67" s="36" t="s">
        <v>43</v>
      </c>
      <c r="C67" s="14">
        <v>2</v>
      </c>
      <c r="D67" s="14">
        <v>0</v>
      </c>
      <c r="E67" s="14">
        <v>2</v>
      </c>
      <c r="F67" s="14">
        <v>4</v>
      </c>
      <c r="G67" s="14">
        <v>3</v>
      </c>
      <c r="H67" s="14">
        <v>6</v>
      </c>
      <c r="I67" s="24" t="s">
        <v>37</v>
      </c>
      <c r="J67" s="20">
        <v>505004062006</v>
      </c>
      <c r="K67" s="36" t="s">
        <v>43</v>
      </c>
      <c r="L67" s="14">
        <v>2</v>
      </c>
      <c r="M67" s="14">
        <v>0</v>
      </c>
      <c r="N67" s="14">
        <v>2</v>
      </c>
      <c r="O67" s="14">
        <v>4</v>
      </c>
      <c r="P67" s="14">
        <v>3</v>
      </c>
      <c r="Q67" s="14">
        <v>6</v>
      </c>
      <c r="R67" s="24" t="s">
        <v>37</v>
      </c>
    </row>
    <row r="68" spans="1:18" s="47" customFormat="1" ht="30" customHeight="1" x14ac:dyDescent="0.25">
      <c r="A68" s="52" t="s">
        <v>83</v>
      </c>
      <c r="B68" s="169" t="s">
        <v>114</v>
      </c>
      <c r="C68" s="170"/>
      <c r="D68" s="170"/>
      <c r="E68" s="170"/>
      <c r="F68" s="170"/>
      <c r="G68" s="170"/>
      <c r="H68" s="170"/>
      <c r="I68" s="171"/>
      <c r="J68" s="52" t="s">
        <v>83</v>
      </c>
      <c r="K68" s="169" t="s">
        <v>114</v>
      </c>
      <c r="L68" s="170"/>
      <c r="M68" s="170"/>
      <c r="N68" s="170"/>
      <c r="O68" s="170"/>
      <c r="P68" s="170"/>
      <c r="Q68" s="170"/>
      <c r="R68" s="171"/>
    </row>
    <row r="69" spans="1:18" s="47" customFormat="1" ht="38.25" customHeight="1" x14ac:dyDescent="0.25">
      <c r="A69" s="52"/>
      <c r="B69" s="83"/>
      <c r="C69" s="84"/>
      <c r="D69" s="84"/>
      <c r="E69" s="84"/>
      <c r="F69" s="84"/>
      <c r="G69" s="84"/>
      <c r="H69" s="84"/>
      <c r="I69" s="85"/>
      <c r="J69" s="91"/>
      <c r="K69" s="92" t="s">
        <v>181</v>
      </c>
      <c r="L69" s="93">
        <v>2</v>
      </c>
      <c r="M69" s="93">
        <v>2</v>
      </c>
      <c r="N69" s="93">
        <v>0</v>
      </c>
      <c r="O69" s="93">
        <v>4</v>
      </c>
      <c r="P69" s="93">
        <v>3</v>
      </c>
      <c r="Q69" s="93">
        <v>6</v>
      </c>
      <c r="R69" s="94" t="s">
        <v>37</v>
      </c>
    </row>
    <row r="70" spans="1:18" s="47" customFormat="1" ht="38.25" customHeight="1" x14ac:dyDescent="0.25">
      <c r="A70" s="52"/>
      <c r="B70" s="101"/>
      <c r="C70" s="102"/>
      <c r="D70" s="102"/>
      <c r="E70" s="102"/>
      <c r="F70" s="102"/>
      <c r="G70" s="102"/>
      <c r="H70" s="102"/>
      <c r="I70" s="103"/>
      <c r="J70" s="88"/>
      <c r="K70" s="89" t="s">
        <v>86</v>
      </c>
      <c r="L70" s="50">
        <v>3</v>
      </c>
      <c r="M70" s="50">
        <v>0</v>
      </c>
      <c r="N70" s="50">
        <v>1</v>
      </c>
      <c r="O70" s="50">
        <v>4</v>
      </c>
      <c r="P70" s="50">
        <v>3.5</v>
      </c>
      <c r="Q70" s="50">
        <v>6</v>
      </c>
      <c r="R70" s="90" t="s">
        <v>37</v>
      </c>
    </row>
    <row r="71" spans="1:18" s="47" customFormat="1" ht="33" customHeight="1" x14ac:dyDescent="0.25">
      <c r="A71" s="37">
        <v>505008362023</v>
      </c>
      <c r="B71" s="36" t="s">
        <v>89</v>
      </c>
      <c r="C71" s="14">
        <v>2</v>
      </c>
      <c r="D71" s="14">
        <v>0</v>
      </c>
      <c r="E71" s="14">
        <v>2</v>
      </c>
      <c r="F71" s="14">
        <v>4</v>
      </c>
      <c r="G71" s="14">
        <v>3</v>
      </c>
      <c r="H71" s="14">
        <v>6</v>
      </c>
      <c r="I71" s="24" t="s">
        <v>37</v>
      </c>
      <c r="J71" s="37">
        <v>505008362023</v>
      </c>
      <c r="K71" s="36" t="s">
        <v>89</v>
      </c>
      <c r="L71" s="14">
        <v>2</v>
      </c>
      <c r="M71" s="14">
        <v>0</v>
      </c>
      <c r="N71" s="14">
        <v>2</v>
      </c>
      <c r="O71" s="14">
        <v>4</v>
      </c>
      <c r="P71" s="14">
        <v>3</v>
      </c>
      <c r="Q71" s="14">
        <v>6</v>
      </c>
      <c r="R71" s="24" t="s">
        <v>37</v>
      </c>
    </row>
    <row r="72" spans="1:18" s="47" customFormat="1" ht="30" customHeight="1" x14ac:dyDescent="0.25">
      <c r="A72" s="20">
        <v>505004942022</v>
      </c>
      <c r="B72" s="36" t="s">
        <v>64</v>
      </c>
      <c r="C72" s="14">
        <v>2</v>
      </c>
      <c r="D72" s="14">
        <v>0</v>
      </c>
      <c r="E72" s="14">
        <v>2</v>
      </c>
      <c r="F72" s="14">
        <v>4</v>
      </c>
      <c r="G72" s="14">
        <v>3</v>
      </c>
      <c r="H72" s="14">
        <v>6</v>
      </c>
      <c r="I72" s="24" t="s">
        <v>37</v>
      </c>
      <c r="J72" s="20">
        <v>505004942022</v>
      </c>
      <c r="K72" s="36" t="s">
        <v>64</v>
      </c>
      <c r="L72" s="14">
        <v>2</v>
      </c>
      <c r="M72" s="14">
        <v>0</v>
      </c>
      <c r="N72" s="14">
        <v>2</v>
      </c>
      <c r="O72" s="14">
        <v>4</v>
      </c>
      <c r="P72" s="14">
        <v>3</v>
      </c>
      <c r="Q72" s="14">
        <v>6</v>
      </c>
      <c r="R72" s="24" t="s">
        <v>37</v>
      </c>
    </row>
    <row r="73" spans="1:18" s="47" customFormat="1" ht="30" customHeight="1" x14ac:dyDescent="0.25">
      <c r="A73" s="20">
        <v>505004902022</v>
      </c>
      <c r="B73" s="36" t="s">
        <v>65</v>
      </c>
      <c r="C73" s="14">
        <v>3</v>
      </c>
      <c r="D73" s="14">
        <v>0</v>
      </c>
      <c r="E73" s="14">
        <v>1</v>
      </c>
      <c r="F73" s="14">
        <v>4</v>
      </c>
      <c r="G73" s="14">
        <v>3.5</v>
      </c>
      <c r="H73" s="14">
        <v>6</v>
      </c>
      <c r="I73" s="24" t="s">
        <v>37</v>
      </c>
      <c r="J73" s="20">
        <v>505004902022</v>
      </c>
      <c r="K73" s="36" t="s">
        <v>65</v>
      </c>
      <c r="L73" s="14">
        <v>3</v>
      </c>
      <c r="M73" s="14">
        <v>0</v>
      </c>
      <c r="N73" s="14">
        <v>1</v>
      </c>
      <c r="O73" s="14">
        <v>4</v>
      </c>
      <c r="P73" s="14">
        <v>3.5</v>
      </c>
      <c r="Q73" s="14">
        <v>6</v>
      </c>
      <c r="R73" s="24" t="s">
        <v>37</v>
      </c>
    </row>
    <row r="74" spans="1:18" s="47" customFormat="1" ht="30" customHeight="1" x14ac:dyDescent="0.25">
      <c r="A74" s="20">
        <v>505005012022</v>
      </c>
      <c r="B74" s="36" t="s">
        <v>67</v>
      </c>
      <c r="C74" s="14">
        <v>2</v>
      </c>
      <c r="D74" s="14">
        <v>2</v>
      </c>
      <c r="E74" s="14">
        <v>0</v>
      </c>
      <c r="F74" s="14">
        <v>4</v>
      </c>
      <c r="G74" s="14">
        <v>3</v>
      </c>
      <c r="H74" s="14">
        <v>6</v>
      </c>
      <c r="I74" s="24" t="s">
        <v>37</v>
      </c>
      <c r="J74" s="20">
        <v>505005012022</v>
      </c>
      <c r="K74" s="36" t="s">
        <v>67</v>
      </c>
      <c r="L74" s="14">
        <v>2</v>
      </c>
      <c r="M74" s="14">
        <v>2</v>
      </c>
      <c r="N74" s="14">
        <v>0</v>
      </c>
      <c r="O74" s="14">
        <v>4</v>
      </c>
      <c r="P74" s="14">
        <v>3</v>
      </c>
      <c r="Q74" s="14">
        <v>6</v>
      </c>
      <c r="R74" s="24" t="s">
        <v>37</v>
      </c>
    </row>
    <row r="75" spans="1:18" s="47" customFormat="1" ht="30" customHeight="1" x14ac:dyDescent="0.25">
      <c r="A75" s="37">
        <v>505004912022</v>
      </c>
      <c r="B75" s="36" t="s">
        <v>42</v>
      </c>
      <c r="C75" s="14">
        <v>3</v>
      </c>
      <c r="D75" s="14">
        <v>1</v>
      </c>
      <c r="E75" s="14">
        <v>0</v>
      </c>
      <c r="F75" s="14">
        <v>4</v>
      </c>
      <c r="G75" s="14">
        <v>3.5</v>
      </c>
      <c r="H75" s="14">
        <v>6</v>
      </c>
      <c r="I75" s="24" t="s">
        <v>37</v>
      </c>
      <c r="J75" s="37">
        <v>505004912022</v>
      </c>
      <c r="K75" s="36" t="s">
        <v>42</v>
      </c>
      <c r="L75" s="14">
        <v>3</v>
      </c>
      <c r="M75" s="14">
        <v>1</v>
      </c>
      <c r="N75" s="14">
        <v>0</v>
      </c>
      <c r="O75" s="14">
        <v>4</v>
      </c>
      <c r="P75" s="14">
        <v>3.5</v>
      </c>
      <c r="Q75" s="14">
        <v>6</v>
      </c>
      <c r="R75" s="24" t="s">
        <v>37</v>
      </c>
    </row>
    <row r="76" spans="1:18" s="47" customFormat="1" ht="30" customHeight="1" x14ac:dyDescent="0.25">
      <c r="A76" s="39">
        <v>505005032022</v>
      </c>
      <c r="B76" s="25" t="s">
        <v>45</v>
      </c>
      <c r="C76" s="14">
        <v>3</v>
      </c>
      <c r="D76" s="14">
        <v>1</v>
      </c>
      <c r="E76" s="14">
        <v>0</v>
      </c>
      <c r="F76" s="14">
        <v>4</v>
      </c>
      <c r="G76" s="14">
        <v>3.5</v>
      </c>
      <c r="H76" s="14">
        <v>6</v>
      </c>
      <c r="I76" s="24" t="s">
        <v>37</v>
      </c>
      <c r="J76" s="39">
        <v>505005032022</v>
      </c>
      <c r="K76" s="25" t="s">
        <v>45</v>
      </c>
      <c r="L76" s="14">
        <v>3</v>
      </c>
      <c r="M76" s="14">
        <v>1</v>
      </c>
      <c r="N76" s="14">
        <v>0</v>
      </c>
      <c r="O76" s="14">
        <v>4</v>
      </c>
      <c r="P76" s="14">
        <v>3.5</v>
      </c>
      <c r="Q76" s="14">
        <v>6</v>
      </c>
      <c r="R76" s="24" t="s">
        <v>37</v>
      </c>
    </row>
    <row r="77" spans="1:18" s="47" customFormat="1" ht="49.5" customHeight="1" x14ac:dyDescent="0.25">
      <c r="A77" s="39">
        <v>505005042022</v>
      </c>
      <c r="B77" s="13" t="s">
        <v>46</v>
      </c>
      <c r="C77" s="14">
        <v>3</v>
      </c>
      <c r="D77" s="14">
        <v>1</v>
      </c>
      <c r="E77" s="14">
        <v>0</v>
      </c>
      <c r="F77" s="14">
        <v>4</v>
      </c>
      <c r="G77" s="14">
        <v>3.5</v>
      </c>
      <c r="H77" s="14">
        <v>6</v>
      </c>
      <c r="I77" s="24" t="s">
        <v>37</v>
      </c>
      <c r="J77" s="39">
        <v>505005042022</v>
      </c>
      <c r="K77" s="13" t="s">
        <v>46</v>
      </c>
      <c r="L77" s="14">
        <v>3</v>
      </c>
      <c r="M77" s="14">
        <v>1</v>
      </c>
      <c r="N77" s="14">
        <v>0</v>
      </c>
      <c r="O77" s="14">
        <v>4</v>
      </c>
      <c r="P77" s="14">
        <v>3.5</v>
      </c>
      <c r="Q77" s="14">
        <v>6</v>
      </c>
      <c r="R77" s="24" t="s">
        <v>37</v>
      </c>
    </row>
    <row r="78" spans="1:18" s="47" customFormat="1" ht="30" customHeight="1" x14ac:dyDescent="0.25">
      <c r="A78" s="37">
        <v>505004902023</v>
      </c>
      <c r="B78" s="36" t="s">
        <v>56</v>
      </c>
      <c r="C78" s="82">
        <v>2</v>
      </c>
      <c r="D78" s="82">
        <v>0</v>
      </c>
      <c r="E78" s="82">
        <v>2</v>
      </c>
      <c r="F78" s="82">
        <v>4</v>
      </c>
      <c r="G78" s="82">
        <v>3</v>
      </c>
      <c r="H78" s="82">
        <v>6</v>
      </c>
      <c r="I78" s="24" t="s">
        <v>37</v>
      </c>
      <c r="J78" s="37">
        <v>505004902023</v>
      </c>
      <c r="K78" s="36" t="s">
        <v>56</v>
      </c>
      <c r="L78" s="82">
        <v>2</v>
      </c>
      <c r="M78" s="82">
        <v>0</v>
      </c>
      <c r="N78" s="82">
        <v>2</v>
      </c>
      <c r="O78" s="82">
        <v>4</v>
      </c>
      <c r="P78" s="82">
        <v>3</v>
      </c>
      <c r="Q78" s="82">
        <v>6</v>
      </c>
      <c r="R78" s="24" t="s">
        <v>37</v>
      </c>
    </row>
    <row r="79" spans="1:18" s="47" customFormat="1" ht="30" customHeight="1" x14ac:dyDescent="0.25">
      <c r="A79" s="37">
        <v>505008382023</v>
      </c>
      <c r="B79" s="36" t="s">
        <v>91</v>
      </c>
      <c r="C79" s="80">
        <v>3</v>
      </c>
      <c r="D79" s="80">
        <v>0</v>
      </c>
      <c r="E79" s="80">
        <v>0</v>
      </c>
      <c r="F79" s="80">
        <v>3</v>
      </c>
      <c r="G79" s="81">
        <v>3</v>
      </c>
      <c r="H79" s="80">
        <v>6</v>
      </c>
      <c r="I79" s="24" t="s">
        <v>37</v>
      </c>
      <c r="J79" s="37">
        <v>505008382023</v>
      </c>
      <c r="K79" s="36" t="s">
        <v>91</v>
      </c>
      <c r="L79" s="80">
        <v>3</v>
      </c>
      <c r="M79" s="80">
        <v>0</v>
      </c>
      <c r="N79" s="80">
        <v>0</v>
      </c>
      <c r="O79" s="80">
        <v>3</v>
      </c>
      <c r="P79" s="81">
        <v>3</v>
      </c>
      <c r="Q79" s="80">
        <v>6</v>
      </c>
      <c r="R79" s="24" t="s">
        <v>37</v>
      </c>
    </row>
    <row r="80" spans="1:18" s="45" customFormat="1" ht="30" customHeight="1" x14ac:dyDescent="0.25">
      <c r="A80" s="37">
        <v>505008342023</v>
      </c>
      <c r="B80" s="37" t="s">
        <v>90</v>
      </c>
      <c r="C80" s="82">
        <v>3</v>
      </c>
      <c r="D80" s="82">
        <v>0</v>
      </c>
      <c r="E80" s="82">
        <v>1</v>
      </c>
      <c r="F80" s="82">
        <v>4</v>
      </c>
      <c r="G80" s="82">
        <v>3.5</v>
      </c>
      <c r="H80" s="82">
        <v>6</v>
      </c>
      <c r="I80" s="24" t="s">
        <v>37</v>
      </c>
      <c r="J80" s="37">
        <v>505008342023</v>
      </c>
      <c r="K80" s="37" t="s">
        <v>90</v>
      </c>
      <c r="L80" s="82">
        <v>3</v>
      </c>
      <c r="M80" s="82">
        <v>0</v>
      </c>
      <c r="N80" s="82">
        <v>1</v>
      </c>
      <c r="O80" s="82">
        <v>4</v>
      </c>
      <c r="P80" s="82">
        <v>3.5</v>
      </c>
      <c r="Q80" s="82">
        <v>6</v>
      </c>
      <c r="R80" s="24" t="s">
        <v>37</v>
      </c>
    </row>
    <row r="81" spans="1:18" s="45" customFormat="1" ht="30" customHeight="1" x14ac:dyDescent="0.25">
      <c r="A81" s="20">
        <v>505004062006</v>
      </c>
      <c r="B81" s="36" t="s">
        <v>43</v>
      </c>
      <c r="C81" s="14">
        <v>2</v>
      </c>
      <c r="D81" s="14">
        <v>0</v>
      </c>
      <c r="E81" s="14">
        <v>2</v>
      </c>
      <c r="F81" s="14">
        <v>4</v>
      </c>
      <c r="G81" s="14">
        <v>3</v>
      </c>
      <c r="H81" s="14">
        <v>6</v>
      </c>
      <c r="I81" s="24" t="s">
        <v>37</v>
      </c>
      <c r="J81" s="20">
        <v>505004062006</v>
      </c>
      <c r="K81" s="36" t="s">
        <v>43</v>
      </c>
      <c r="L81" s="14">
        <v>2</v>
      </c>
      <c r="M81" s="14">
        <v>0</v>
      </c>
      <c r="N81" s="14">
        <v>2</v>
      </c>
      <c r="O81" s="14">
        <v>4</v>
      </c>
      <c r="P81" s="14">
        <v>3</v>
      </c>
      <c r="Q81" s="14">
        <v>6</v>
      </c>
      <c r="R81" s="24" t="s">
        <v>37</v>
      </c>
    </row>
    <row r="82" spans="1:18" s="45" customFormat="1" ht="30" customHeight="1" x14ac:dyDescent="0.25">
      <c r="A82" s="39">
        <v>505004862013</v>
      </c>
      <c r="B82" s="25" t="s">
        <v>72</v>
      </c>
      <c r="C82" s="14">
        <v>2</v>
      </c>
      <c r="D82" s="14">
        <v>2</v>
      </c>
      <c r="E82" s="14">
        <v>0</v>
      </c>
      <c r="F82" s="14">
        <v>4</v>
      </c>
      <c r="G82" s="14">
        <v>3</v>
      </c>
      <c r="H82" s="14">
        <v>6</v>
      </c>
      <c r="I82" s="24" t="s">
        <v>37</v>
      </c>
      <c r="J82" s="39">
        <v>505004862013</v>
      </c>
      <c r="K82" s="25" t="s">
        <v>72</v>
      </c>
      <c r="L82" s="14">
        <v>2</v>
      </c>
      <c r="M82" s="14">
        <v>2</v>
      </c>
      <c r="N82" s="14">
        <v>0</v>
      </c>
      <c r="O82" s="14">
        <v>4</v>
      </c>
      <c r="P82" s="14">
        <v>3</v>
      </c>
      <c r="Q82" s="14">
        <v>6</v>
      </c>
      <c r="R82" s="24" t="s">
        <v>37</v>
      </c>
    </row>
    <row r="83" spans="1:18" s="45" customFormat="1" ht="30" customHeight="1" x14ac:dyDescent="0.25">
      <c r="A83" s="39">
        <v>505005082022</v>
      </c>
      <c r="B83" s="25" t="s">
        <v>47</v>
      </c>
      <c r="C83" s="14">
        <v>2</v>
      </c>
      <c r="D83" s="14">
        <v>0</v>
      </c>
      <c r="E83" s="14">
        <v>2</v>
      </c>
      <c r="F83" s="14">
        <v>4</v>
      </c>
      <c r="G83" s="14">
        <v>3</v>
      </c>
      <c r="H83" s="14">
        <v>6</v>
      </c>
      <c r="I83" s="24" t="s">
        <v>37</v>
      </c>
      <c r="J83" s="39">
        <v>505005082022</v>
      </c>
      <c r="K83" s="25" t="s">
        <v>47</v>
      </c>
      <c r="L83" s="14">
        <v>2</v>
      </c>
      <c r="M83" s="14">
        <v>0</v>
      </c>
      <c r="N83" s="14">
        <v>2</v>
      </c>
      <c r="O83" s="14">
        <v>4</v>
      </c>
      <c r="P83" s="14">
        <v>3</v>
      </c>
      <c r="Q83" s="14">
        <v>6</v>
      </c>
      <c r="R83" s="24" t="s">
        <v>37</v>
      </c>
    </row>
    <row r="84" spans="1:18" s="45" customFormat="1" ht="30" customHeight="1" x14ac:dyDescent="0.25">
      <c r="A84" s="37">
        <v>505008202022</v>
      </c>
      <c r="B84" s="36" t="s">
        <v>44</v>
      </c>
      <c r="C84" s="14">
        <v>3</v>
      </c>
      <c r="D84" s="14">
        <v>1</v>
      </c>
      <c r="E84" s="14">
        <v>0</v>
      </c>
      <c r="F84" s="14">
        <v>4</v>
      </c>
      <c r="G84" s="14">
        <v>3.5</v>
      </c>
      <c r="H84" s="14">
        <v>6</v>
      </c>
      <c r="I84" s="24" t="s">
        <v>37</v>
      </c>
      <c r="J84" s="37">
        <v>505008202022</v>
      </c>
      <c r="K84" s="36" t="s">
        <v>44</v>
      </c>
      <c r="L84" s="14">
        <v>3</v>
      </c>
      <c r="M84" s="14">
        <v>1</v>
      </c>
      <c r="N84" s="14">
        <v>0</v>
      </c>
      <c r="O84" s="14">
        <v>4</v>
      </c>
      <c r="P84" s="14">
        <v>3.5</v>
      </c>
      <c r="Q84" s="14">
        <v>6</v>
      </c>
      <c r="R84" s="24" t="s">
        <v>37</v>
      </c>
    </row>
    <row r="85" spans="1:18" s="45" customFormat="1" ht="30" customHeight="1" x14ac:dyDescent="0.25">
      <c r="A85" s="39">
        <v>505008322023</v>
      </c>
      <c r="B85" s="25" t="s">
        <v>68</v>
      </c>
      <c r="C85" s="14">
        <v>3</v>
      </c>
      <c r="D85" s="14">
        <v>0</v>
      </c>
      <c r="E85" s="14">
        <v>1</v>
      </c>
      <c r="F85" s="14">
        <v>4</v>
      </c>
      <c r="G85" s="14">
        <v>3.5</v>
      </c>
      <c r="H85" s="14">
        <v>6</v>
      </c>
      <c r="I85" s="24" t="s">
        <v>37</v>
      </c>
      <c r="J85" s="39">
        <v>505008322023</v>
      </c>
      <c r="K85" s="25" t="s">
        <v>68</v>
      </c>
      <c r="L85" s="14">
        <v>3</v>
      </c>
      <c r="M85" s="14">
        <v>0</v>
      </c>
      <c r="N85" s="14">
        <v>1</v>
      </c>
      <c r="O85" s="14">
        <v>4</v>
      </c>
      <c r="P85" s="14">
        <v>3.5</v>
      </c>
      <c r="Q85" s="14">
        <v>6</v>
      </c>
      <c r="R85" s="24" t="s">
        <v>37</v>
      </c>
    </row>
  </sheetData>
  <mergeCells count="52">
    <mergeCell ref="B30:I30"/>
    <mergeCell ref="K30:R30"/>
    <mergeCell ref="A26:I26"/>
    <mergeCell ref="A28:I28"/>
    <mergeCell ref="A29:I29"/>
    <mergeCell ref="J29:R29"/>
    <mergeCell ref="J26:R26"/>
    <mergeCell ref="J27:R27"/>
    <mergeCell ref="J28:R28"/>
    <mergeCell ref="A27:I27"/>
    <mergeCell ref="A59:I59"/>
    <mergeCell ref="J59:R59"/>
    <mergeCell ref="K38:R38"/>
    <mergeCell ref="B38:I38"/>
    <mergeCell ref="B60:I60"/>
    <mergeCell ref="A25:I25"/>
    <mergeCell ref="J25:R25"/>
    <mergeCell ref="A1:I1"/>
    <mergeCell ref="J1:R1"/>
    <mergeCell ref="A2:A3"/>
    <mergeCell ref="B2:B3"/>
    <mergeCell ref="C2:F2"/>
    <mergeCell ref="G2:G3"/>
    <mergeCell ref="H2:H3"/>
    <mergeCell ref="I2:I3"/>
    <mergeCell ref="J2:J3"/>
    <mergeCell ref="K2:K3"/>
    <mergeCell ref="L2:O2"/>
    <mergeCell ref="P2:P3"/>
    <mergeCell ref="Q2:Q3"/>
    <mergeCell ref="R2:R3"/>
    <mergeCell ref="B68:I68"/>
    <mergeCell ref="K60:R60"/>
    <mergeCell ref="K68:R68"/>
    <mergeCell ref="A4:I4"/>
    <mergeCell ref="J4:R4"/>
    <mergeCell ref="J5:R5"/>
    <mergeCell ref="A8:I8"/>
    <mergeCell ref="J8:R8"/>
    <mergeCell ref="J9:R9"/>
    <mergeCell ref="A12:I12"/>
    <mergeCell ref="J12:R12"/>
    <mergeCell ref="J13:R13"/>
    <mergeCell ref="A16:I16"/>
    <mergeCell ref="J16:R16"/>
    <mergeCell ref="J17:R17"/>
    <mergeCell ref="A19:I19"/>
    <mergeCell ref="J19:R19"/>
    <mergeCell ref="J20:R20"/>
    <mergeCell ref="A22:I22"/>
    <mergeCell ref="J22:R22"/>
    <mergeCell ref="J23:R23"/>
  </mergeCells>
  <pageMargins left="0.51181102362204722" right="0.59055118110236227" top="0.31496062992125984" bottom="0.31496062992125984" header="0.31496062992125984" footer="0.31496062992125984"/>
  <pageSetup paperSize="9" scale="49" fitToHeight="3" orientation="landscape" r:id="rId1"/>
  <rowBreaks count="1" manualBreakCount="1">
    <brk id="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TABLO 1</vt:lpstr>
      <vt:lpstr>TABLO1-SEÇMELİ DERS GRUBU</vt:lpstr>
      <vt:lpstr>Sayfa3</vt:lpstr>
      <vt:lpstr>'TABLO 1'!Yazdırma_Alanı</vt:lpstr>
      <vt:lpstr>'TABLO1-SEÇMELİ DERS GRUBU'!Yazdırma_Alanı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cigdem</dc:creator>
  <cp:lastModifiedBy>DBAOPC</cp:lastModifiedBy>
  <cp:lastPrinted>2023-04-25T09:06:45Z</cp:lastPrinted>
  <dcterms:created xsi:type="dcterms:W3CDTF">2013-03-19T13:05:34Z</dcterms:created>
  <dcterms:modified xsi:type="dcterms:W3CDTF">2025-11-05T08:20:31Z</dcterms:modified>
</cp:coreProperties>
</file>